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6.4\Common\Відділ статистики\2021\05-06 Річні звіти\Оприлюднення на сайті\"/>
    </mc:Choice>
  </mc:AlternateContent>
  <bookViews>
    <workbookView xWindow="0" yWindow="0" windowWidth="28800" windowHeight="12300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F16" i="2" l="1"/>
  <c r="G51" i="2"/>
  <c r="G50" i="2"/>
  <c r="G52" i="2"/>
  <c r="G53" i="2"/>
  <c r="G54" i="2"/>
  <c r="H16" i="2"/>
  <c r="J16" i="2"/>
</calcChain>
</file>

<file path=xl/sharedStrings.xml><?xml version="1.0" encoding="utf-8"?>
<sst xmlns="http://schemas.openxmlformats.org/spreadsheetml/2006/main" count="112" uniqueCount="95">
  <si>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</si>
  <si>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</si>
  <si>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</si>
  <si>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</si>
  <si>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</si>
  <si>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</si>
  <si>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</si>
  <si>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</si>
  <si>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</si>
  <si>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Перший апеляційний адміністративний суд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</si>
  <si>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</si>
  <si>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</si>
  <si>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</si>
  <si>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</si>
  <si>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</si>
  <si>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</si>
  <si>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</si>
  <si>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</si>
  <si>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</si>
  <si>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</si>
  <si>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</si>
  <si>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</si>
  <si>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</si>
  <si>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адміністративне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</si>
  <si>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</si>
  <si>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11)</t>
  </si>
  <si>
    <t>Розділ 2. Розгляд судових справ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</si>
  <si>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</si>
  <si>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</si>
  <si>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</si>
  <si>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</si>
  <si>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</si>
  <si>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</si>
  <si>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</si>
  <si>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</si>
  <si>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</si>
  <si>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</si>
  <si>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</si>
  <si>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</si>
  <si>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</si>
  <si>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</si>
  <si>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</si>
  <si>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</si>
  <si>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Позовні заяви</t>
  </si>
  <si>
    <t xml:space="preserve">            справи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</si>
  <si>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</si>
  <si>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</si>
  <si>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</si>
  <si>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</si>
  <si>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</si>
  <si>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 xml:space="preserve">Кількість ухвал про визначення підсудності </t>
  </si>
  <si>
    <t xml:space="preserve">УСЬОГО </t>
  </si>
  <si>
    <t>За апеляційними скаргами</t>
  </si>
  <si>
    <t xml:space="preserve">Суб'єкти звернення </t>
  </si>
  <si>
    <t>Не розглянуто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</si>
  <si>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</si>
  <si>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</si>
  <si>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</si>
  <si>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</si>
  <si>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</si>
  <si>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</si>
  <si>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</si>
  <si>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</si>
  <si>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</si>
  <si>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</si>
  <si>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</si>
  <si>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</si>
  <si>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</si>
  <si>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</si>
  <si>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</si>
  <si>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</si>
  <si>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</si>
  <si>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</si>
  <si>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</si>
  <si>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Гатченко Н. А.</t>
  </si>
  <si>
    <t>(П.І.Б.)</t>
  </si>
  <si>
    <t>Кот І. М.</t>
  </si>
  <si>
    <t>(06264) 2-35-15</t>
  </si>
  <si>
    <t>(06264/) 5-94-25</t>
  </si>
  <si>
    <t>inbox@1aa.court.gov.ua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</si>
  <si>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</si>
  <si>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</si>
  <si>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</si>
  <si>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</si>
  <si>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</si>
  <si>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</si>
  <si>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</si>
  <si>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5 січня 2021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</si>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</sst>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0"/>
      <color indexed="9"/>
      <name val="Times New Roman"/>
      <charset val="204"/>
    </font>
    <font>
      <sz val="12"/>
      <color indexed="9"/>
      <name val="Times New Roman"/>
      <charset val="204"/>
    </font>
    <font>
      <sz val="10"/>
      <color indexed="8"/>
      <name val="Arial"/>
      <charset val="204"/>
    </font>
    <font>
      <sz val="12"/>
      <name val="Times New Roman"/>
      <charset val="204"/>
    </font>
    <font>
      <sz val="11"/>
      <name val="Calibri"/>
      <charset val="204"/>
    </font>
    <font>
      <sz val="10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13" xfId="0" applyNumberFormat="1" applyFont="1" applyFill="1" applyBorder="1" applyAlignment="1" applyProtection="1">
      <alignment horizontal="left"/>
    </xf>
    <xf numFmtId="49" fontId="2" fillId="0" borderId="13" xfId="0" applyNumberFormat="1" applyFont="1" applyFill="1" applyBorder="1" applyAlignment="1" applyProtection="1"/>
    <xf numFmtId="3" fontId="14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3" fontId="14" fillId="0" borderId="9" xfId="0" applyNumberFormat="1" applyFont="1" applyFill="1" applyBorder="1" applyAlignment="1" applyProtection="1">
      <alignment horizontal="right" vertical="center"/>
    </xf>
    <xf numFmtId="0" fontId="17" fillId="0" borderId="6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0" fillId="0" borderId="4" xfId="0" applyNumberFormat="1" applyFont="1" applyFill="1" applyBorder="1" applyAlignment="1" applyProtection="1">
      <alignment horizontal="right" vertical="center"/>
    </xf>
    <xf numFmtId="0" fontId="21" fillId="0" borderId="4" xfId="0" applyNumberFormat="1" applyFont="1" applyFill="1" applyBorder="1" applyAlignment="1" applyProtection="1">
      <alignment wrapText="1"/>
    </xf>
    <xf numFmtId="0" fontId="21" fillId="0" borderId="4" xfId="0" applyNumberFormat="1" applyFont="1" applyFill="1" applyBorder="1" applyAlignment="1" applyProtection="1"/>
    <xf numFmtId="0" fontId="20" fillId="0" borderId="2" xfId="0" applyNumberFormat="1" applyFont="1" applyFill="1" applyBorder="1" applyAlignment="1" applyProtection="1">
      <alignment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wrapText="1"/>
    </xf>
    <xf numFmtId="0" fontId="20" fillId="0" borderId="4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/>
    <xf numFmtId="0" fontId="23" fillId="0" borderId="4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14" fontId="23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/>
    <xf numFmtId="2" fontId="14" fillId="0" borderId="9" xfId="0" applyNumberFormat="1" applyFont="1" applyFill="1" applyBorder="1" applyAlignment="1" applyProtection="1">
      <alignment horizontal="right" vertical="center"/>
    </xf>
    <xf numFmtId="0" fontId="25" fillId="0" borderId="13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vertical="center" wrapText="1"/>
    </xf>
    <xf numFmtId="0" fontId="15" fillId="0" borderId="14" xfId="0" applyNumberFormat="1" applyFont="1" applyFill="1" applyBorder="1" applyAlignment="1" applyProtection="1">
      <alignment vertical="center" wrapText="1"/>
    </xf>
    <xf numFmtId="0" fontId="15" fillId="0" borderId="15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5" t="s">
        <v>11</v>
      </c>
    </row>
    <row r="3" spans="1:8" ht="15.95" customHeight="1">
      <c r="B3" s="108" t="s">
        <v>0</v>
      </c>
      <c r="C3" s="108"/>
      <c r="D3" s="108"/>
      <c r="E3" s="108"/>
      <c r="F3" s="108"/>
      <c r="G3" s="108"/>
      <c r="H3" s="108"/>
    </row>
    <row r="4" spans="1:8" ht="14.45" customHeight="1">
      <c r="B4" s="108"/>
      <c r="C4" s="108"/>
      <c r="D4" s="108"/>
      <c r="E4" s="108"/>
      <c r="F4" s="108"/>
      <c r="G4" s="108"/>
      <c r="H4" s="108"/>
    </row>
    <row r="5" spans="1:8" ht="18.95" customHeight="1">
      <c r="B5" s="109"/>
      <c r="C5" s="109"/>
      <c r="D5" s="109"/>
      <c r="E5" s="109"/>
      <c r="F5" s="109"/>
      <c r="G5" s="109"/>
      <c r="H5" s="109"/>
    </row>
    <row r="6" spans="1:8" ht="18.95" customHeight="1">
      <c r="B6" s="2"/>
      <c r="C6" s="109" t="s">
        <v>8</v>
      </c>
      <c r="D6" s="109"/>
      <c r="E6" s="109"/>
      <c r="F6" s="109"/>
      <c r="G6" s="109"/>
      <c r="H6" s="2"/>
    </row>
    <row r="7" spans="1:8" ht="12.95" customHeight="1">
      <c r="E7" s="16" t="s">
        <v>12</v>
      </c>
    </row>
    <row r="8" spans="1:8" ht="18.95" customHeight="1">
      <c r="D8" s="12"/>
      <c r="F8" s="2"/>
      <c r="G8" s="2"/>
      <c r="H8" s="2"/>
    </row>
    <row r="9" spans="1:8" ht="12.95" customHeight="1">
      <c r="E9" s="16"/>
      <c r="F9" s="8"/>
      <c r="G9" s="8"/>
      <c r="H9" s="8"/>
    </row>
    <row r="10" spans="1:8" ht="12.95" customHeight="1">
      <c r="E10" s="16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10" t="s">
        <v>1</v>
      </c>
      <c r="C12" s="111"/>
      <c r="D12" s="112"/>
      <c r="E12" s="17" t="s">
        <v>13</v>
      </c>
      <c r="F12" s="5"/>
      <c r="G12" s="15" t="s">
        <v>17</v>
      </c>
    </row>
    <row r="13" spans="1:8" ht="12.95" customHeight="1">
      <c r="A13" s="1"/>
      <c r="B13" s="4"/>
      <c r="C13" s="10"/>
      <c r="D13" s="13"/>
      <c r="E13" s="18"/>
      <c r="F13" s="5"/>
      <c r="G13" s="23" t="s">
        <v>18</v>
      </c>
    </row>
    <row r="14" spans="1:8" ht="37.700000000000003" customHeight="1">
      <c r="A14" s="1"/>
      <c r="B14" s="97" t="s">
        <v>2</v>
      </c>
      <c r="C14" s="98"/>
      <c r="D14" s="99"/>
      <c r="E14" s="115" t="s">
        <v>14</v>
      </c>
      <c r="F14" s="5"/>
      <c r="G14" s="23"/>
    </row>
    <row r="15" spans="1:8" ht="12.95" customHeight="1">
      <c r="A15" s="1"/>
      <c r="B15" s="97"/>
      <c r="C15" s="98"/>
      <c r="D15" s="99"/>
      <c r="E15" s="115"/>
      <c r="F15" s="22"/>
      <c r="G15" s="24" t="s">
        <v>19</v>
      </c>
    </row>
    <row r="16" spans="1:8" ht="12.95" customHeight="1">
      <c r="A16" s="1"/>
      <c r="B16" s="97"/>
      <c r="C16" s="98"/>
      <c r="D16" s="99"/>
      <c r="E16" s="115"/>
      <c r="F16" s="113" t="s">
        <v>15</v>
      </c>
      <c r="G16" s="114"/>
      <c r="H16" s="114"/>
    </row>
    <row r="17" spans="1:9" ht="12.95" customHeight="1">
      <c r="A17" s="1"/>
      <c r="B17" s="97"/>
      <c r="C17" s="98"/>
      <c r="D17" s="99"/>
      <c r="E17" s="115"/>
      <c r="F17" s="116" t="s">
        <v>16</v>
      </c>
      <c r="G17" s="117"/>
      <c r="H17" s="117"/>
    </row>
    <row r="18" spans="1:9" ht="24.95" customHeight="1">
      <c r="A18" s="1"/>
      <c r="B18" s="5"/>
      <c r="C18" s="8"/>
      <c r="D18" s="1"/>
      <c r="E18" s="19"/>
      <c r="F18" s="22"/>
    </row>
    <row r="19" spans="1:9" ht="12.95" customHeight="1">
      <c r="A19" s="1"/>
      <c r="B19" s="5"/>
      <c r="C19" s="8"/>
      <c r="D19" s="1"/>
      <c r="E19" s="20"/>
      <c r="F19" s="22"/>
    </row>
    <row r="20" spans="1:9" ht="12.95" customHeight="1">
      <c r="A20" s="1"/>
      <c r="B20" s="5"/>
      <c r="C20" s="8"/>
      <c r="D20" s="1"/>
      <c r="E20" s="20"/>
      <c r="F20" s="5"/>
      <c r="G20" s="24"/>
    </row>
    <row r="21" spans="1:9" ht="12.95" customHeight="1">
      <c r="A21" s="1"/>
      <c r="B21" s="6"/>
      <c r="C21" s="3"/>
      <c r="D21" s="14"/>
      <c r="E21" s="21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3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92" t="s">
        <v>4</v>
      </c>
      <c r="C32" s="93"/>
      <c r="D32" s="100" t="s">
        <v>9</v>
      </c>
      <c r="E32" s="100"/>
      <c r="F32" s="100"/>
      <c r="G32" s="100"/>
      <c r="H32" s="101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3"/>
      <c r="I33" s="5"/>
    </row>
    <row r="34" spans="1:9" ht="12.95" customHeight="1">
      <c r="A34" s="1"/>
      <c r="B34" s="5" t="s">
        <v>5</v>
      </c>
      <c r="C34" s="8"/>
      <c r="D34" s="102" t="s">
        <v>10</v>
      </c>
      <c r="E34" s="100"/>
      <c r="F34" s="100"/>
      <c r="G34" s="100"/>
      <c r="H34" s="101"/>
      <c r="I34" s="5"/>
    </row>
    <row r="35" spans="1:9" ht="12.95" customHeight="1">
      <c r="A35" s="1"/>
      <c r="B35" s="5"/>
      <c r="C35" s="8"/>
      <c r="D35" s="106"/>
      <c r="E35" s="106"/>
      <c r="F35" s="106"/>
      <c r="G35" s="106"/>
      <c r="H35" s="107"/>
      <c r="I35" s="5"/>
    </row>
    <row r="36" spans="1:9" ht="12.95" customHeight="1">
      <c r="A36" s="1"/>
      <c r="B36" s="94"/>
      <c r="C36" s="95"/>
      <c r="D36" s="95"/>
      <c r="E36" s="95"/>
      <c r="F36" s="95"/>
      <c r="G36" s="95"/>
      <c r="H36" s="96"/>
      <c r="I36" s="22"/>
    </row>
    <row r="37" spans="1:9" ht="12.95" customHeight="1">
      <c r="A37" s="1"/>
      <c r="B37" s="89" t="s">
        <v>6</v>
      </c>
      <c r="C37" s="90"/>
      <c r="D37" s="90"/>
      <c r="E37" s="90"/>
      <c r="F37" s="90"/>
      <c r="G37" s="90"/>
      <c r="H37" s="91"/>
      <c r="I37" s="22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103"/>
      <c r="C39" s="104"/>
      <c r="D39" s="104"/>
      <c r="E39" s="104"/>
      <c r="F39" s="104"/>
      <c r="G39" s="104"/>
      <c r="H39" s="105"/>
      <c r="I39" s="5"/>
    </row>
    <row r="40" spans="1:9" ht="12.95" customHeight="1">
      <c r="A40" s="1"/>
      <c r="B40" s="89" t="s">
        <v>7</v>
      </c>
      <c r="C40" s="90"/>
      <c r="D40" s="90"/>
      <c r="E40" s="90"/>
      <c r="F40" s="90"/>
      <c r="G40" s="90"/>
      <c r="H40" s="91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4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ageMargins left="1.1811023622047245" right="0.39370078740157483" top="0.78740157480314965" bottom="0.78740157480314965" header="0.51181102362204722" footer="0.51181102362204722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A37" workbookViewId="0">
      <selection activeCell="C70" sqref="C70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  <col min="13" max="13" width="15.5703125" customWidth="1"/>
  </cols>
  <sheetData>
    <row r="1" spans="1:21" ht="15.75">
      <c r="A1" s="141" t="s">
        <v>20</v>
      </c>
      <c r="B1" s="141"/>
      <c r="C1" s="141"/>
      <c r="D1" s="141"/>
      <c r="E1" s="141"/>
      <c r="F1" s="141"/>
      <c r="G1" s="141"/>
      <c r="H1" s="141"/>
      <c r="I1" s="141"/>
      <c r="J1" s="67">
        <v>175077</v>
      </c>
      <c r="K1" s="70">
        <v>23</v>
      </c>
      <c r="L1" s="70">
        <v>21</v>
      </c>
      <c r="M1" s="70">
        <v>73</v>
      </c>
      <c r="N1" s="70">
        <v>73</v>
      </c>
      <c r="O1" s="82">
        <v>4268</v>
      </c>
      <c r="P1" s="70">
        <v>175077</v>
      </c>
      <c r="Q1" s="82">
        <v>4268</v>
      </c>
      <c r="R1" s="70">
        <v>23</v>
      </c>
      <c r="S1" s="82">
        <v>0</v>
      </c>
      <c r="T1" s="70">
        <v>61</v>
      </c>
      <c r="U1" s="70">
        <v>60</v>
      </c>
    </row>
    <row r="2" spans="1:21">
      <c r="A2" s="144" t="s">
        <v>21</v>
      </c>
      <c r="B2" s="144"/>
      <c r="C2" s="135"/>
      <c r="D2" s="142" t="s">
        <v>80</v>
      </c>
      <c r="E2" s="139" t="s">
        <v>85</v>
      </c>
      <c r="F2" s="140"/>
      <c r="G2" s="139" t="s">
        <v>90</v>
      </c>
      <c r="H2" s="140"/>
      <c r="I2" s="118" t="s">
        <v>93</v>
      </c>
      <c r="J2" s="118"/>
      <c r="K2" s="71">
        <v>0</v>
      </c>
      <c r="L2" s="8"/>
      <c r="M2" s="8"/>
      <c r="N2" s="8"/>
      <c r="O2" s="8"/>
      <c r="P2" s="8"/>
      <c r="Q2" s="8"/>
      <c r="R2" s="8"/>
      <c r="S2" s="8"/>
    </row>
    <row r="3" spans="1:21" ht="63.75">
      <c r="A3" s="145"/>
      <c r="B3" s="145"/>
      <c r="C3" s="137"/>
      <c r="D3" s="143"/>
      <c r="E3" s="27" t="s">
        <v>86</v>
      </c>
      <c r="F3" s="54" t="s">
        <v>88</v>
      </c>
      <c r="G3" s="27" t="s">
        <v>86</v>
      </c>
      <c r="H3" s="54" t="s">
        <v>92</v>
      </c>
      <c r="I3" s="27" t="s">
        <v>86</v>
      </c>
      <c r="J3" s="68" t="s">
        <v>94</v>
      </c>
      <c r="K3" s="5"/>
      <c r="L3" s="8"/>
      <c r="M3" s="8"/>
      <c r="N3" s="8"/>
      <c r="O3" s="8"/>
      <c r="P3" s="8"/>
      <c r="Q3" s="8"/>
      <c r="R3" s="8"/>
      <c r="S3" s="8"/>
    </row>
    <row r="4" spans="1:21">
      <c r="A4" s="146" t="s">
        <v>22</v>
      </c>
      <c r="B4" s="147"/>
      <c r="C4" s="148"/>
      <c r="D4" s="45" t="s">
        <v>81</v>
      </c>
      <c r="E4" s="45">
        <v>1</v>
      </c>
      <c r="F4" s="45">
        <v>2</v>
      </c>
      <c r="G4" s="45">
        <v>3</v>
      </c>
      <c r="H4" s="45">
        <v>4</v>
      </c>
      <c r="I4" s="45">
        <v>5</v>
      </c>
      <c r="J4" s="45">
        <v>6</v>
      </c>
      <c r="K4" s="72"/>
      <c r="L4" s="76"/>
      <c r="M4" s="76"/>
      <c r="N4" s="76"/>
      <c r="O4" s="76"/>
      <c r="P4" s="76"/>
      <c r="Q4" s="76"/>
      <c r="R4" s="76"/>
      <c r="S4" s="76"/>
    </row>
    <row r="5" spans="1:21">
      <c r="A5" s="169" t="s">
        <v>23</v>
      </c>
      <c r="B5" s="165" t="s">
        <v>43</v>
      </c>
      <c r="C5" s="166"/>
      <c r="D5" s="45">
        <v>1</v>
      </c>
      <c r="E5" s="51">
        <v>9</v>
      </c>
      <c r="F5" s="51">
        <v>9</v>
      </c>
      <c r="G5" s="51">
        <v>9</v>
      </c>
      <c r="H5" s="51">
        <v>8</v>
      </c>
      <c r="I5" s="51">
        <v>0</v>
      </c>
      <c r="J5" s="51">
        <v>0</v>
      </c>
      <c r="K5" s="72"/>
      <c r="L5" s="76"/>
      <c r="M5" s="76"/>
      <c r="N5" s="76"/>
      <c r="O5" s="76"/>
      <c r="P5" s="76"/>
      <c r="Q5" s="76"/>
      <c r="R5" s="76"/>
      <c r="S5" s="76"/>
    </row>
    <row r="6" spans="1:21">
      <c r="A6" s="170"/>
      <c r="B6" s="167" t="s">
        <v>44</v>
      </c>
      <c r="C6" s="168"/>
      <c r="D6" s="45">
        <v>2</v>
      </c>
      <c r="E6" s="51">
        <v>13</v>
      </c>
      <c r="F6" s="51">
        <v>8</v>
      </c>
      <c r="G6" s="51">
        <v>10</v>
      </c>
      <c r="H6" s="51">
        <v>1</v>
      </c>
      <c r="I6" s="51">
        <v>3</v>
      </c>
      <c r="J6" s="51">
        <v>0</v>
      </c>
      <c r="K6" s="72"/>
      <c r="L6" s="76"/>
      <c r="M6" s="78"/>
      <c r="N6" s="76"/>
      <c r="O6" s="76"/>
      <c r="P6" s="76"/>
      <c r="Q6" s="76"/>
      <c r="R6" s="76"/>
      <c r="S6" s="76"/>
    </row>
    <row r="7" spans="1:21" ht="18.2" customHeight="1">
      <c r="A7" s="170"/>
      <c r="B7" s="153" t="s">
        <v>45</v>
      </c>
      <c r="C7" s="40" t="s">
        <v>61</v>
      </c>
      <c r="D7" s="29">
        <v>3</v>
      </c>
      <c r="E7" s="51">
        <v>10328</v>
      </c>
      <c r="F7" s="51">
        <v>9207</v>
      </c>
      <c r="G7" s="51">
        <v>9032</v>
      </c>
      <c r="H7" s="51">
        <v>824</v>
      </c>
      <c r="I7" s="51">
        <v>1296</v>
      </c>
      <c r="J7" s="51">
        <v>0</v>
      </c>
      <c r="K7" s="22"/>
      <c r="T7" s="86"/>
    </row>
    <row r="8" spans="1:21" ht="18.2" customHeight="1">
      <c r="A8" s="170"/>
      <c r="B8" s="154"/>
      <c r="C8" s="40" t="s">
        <v>62</v>
      </c>
      <c r="D8" s="29">
        <v>4</v>
      </c>
      <c r="E8" s="51">
        <v>711</v>
      </c>
      <c r="F8" s="51">
        <v>652</v>
      </c>
      <c r="G8" s="51">
        <v>642</v>
      </c>
      <c r="H8" s="51">
        <v>198</v>
      </c>
      <c r="I8" s="51">
        <v>69</v>
      </c>
      <c r="J8" s="58">
        <v>0</v>
      </c>
      <c r="K8" s="73"/>
      <c r="L8" s="74"/>
      <c r="M8" s="74"/>
      <c r="T8" s="86"/>
    </row>
    <row r="9" spans="1:21" ht="24.2" customHeight="1">
      <c r="A9" s="170"/>
      <c r="B9" s="121" t="s">
        <v>46</v>
      </c>
      <c r="C9" s="123"/>
      <c r="D9" s="29">
        <v>5</v>
      </c>
      <c r="E9" s="51">
        <v>27</v>
      </c>
      <c r="F9" s="51">
        <v>26</v>
      </c>
      <c r="G9" s="51">
        <v>26</v>
      </c>
      <c r="H9" s="51">
        <v>1</v>
      </c>
      <c r="I9" s="58">
        <v>1</v>
      </c>
      <c r="J9" s="52">
        <v>0</v>
      </c>
      <c r="K9" s="73"/>
      <c r="L9" s="74"/>
      <c r="M9" s="74"/>
      <c r="T9" s="86"/>
    </row>
    <row r="10" spans="1:21" ht="17.45" customHeight="1">
      <c r="A10" s="170"/>
      <c r="B10" s="149" t="s">
        <v>47</v>
      </c>
      <c r="C10" s="150"/>
      <c r="D10" s="29">
        <v>6</v>
      </c>
      <c r="E10" s="52">
        <v>0</v>
      </c>
      <c r="F10" s="52">
        <v>0</v>
      </c>
      <c r="G10" s="52">
        <v>0</v>
      </c>
      <c r="H10" s="53">
        <v>0</v>
      </c>
      <c r="I10" s="52">
        <v>0</v>
      </c>
      <c r="J10" s="52">
        <v>0</v>
      </c>
      <c r="K10" s="73"/>
      <c r="L10" s="74"/>
      <c r="M10" s="74"/>
      <c r="T10" s="86"/>
    </row>
    <row r="11" spans="1:21" ht="17.45" customHeight="1">
      <c r="A11" s="170"/>
      <c r="B11" s="149" t="s">
        <v>48</v>
      </c>
      <c r="C11" s="150"/>
      <c r="D11" s="29">
        <v>7</v>
      </c>
      <c r="E11" s="52">
        <v>9</v>
      </c>
      <c r="F11" s="53">
        <v>8</v>
      </c>
      <c r="G11" s="52">
        <v>7</v>
      </c>
      <c r="H11" s="53">
        <v>3</v>
      </c>
      <c r="I11" s="52">
        <v>2</v>
      </c>
      <c r="J11" s="58">
        <v>0</v>
      </c>
      <c r="K11" s="73"/>
      <c r="L11" s="77"/>
      <c r="M11" s="77"/>
      <c r="T11" s="86"/>
    </row>
    <row r="12" spans="1:21" ht="15.75">
      <c r="A12" s="170"/>
      <c r="B12" s="149" t="s">
        <v>49</v>
      </c>
      <c r="C12" s="150"/>
      <c r="D12" s="29">
        <v>8</v>
      </c>
      <c r="E12" s="52">
        <v>8</v>
      </c>
      <c r="F12" s="52">
        <v>8</v>
      </c>
      <c r="G12" s="52">
        <v>8</v>
      </c>
      <c r="H12" s="53">
        <v>0</v>
      </c>
      <c r="I12" s="53">
        <v>0</v>
      </c>
      <c r="J12" s="53">
        <v>0</v>
      </c>
      <c r="K12" s="22"/>
      <c r="M12" s="74"/>
      <c r="N12" s="81"/>
    </row>
    <row r="13" spans="1:21" ht="15.75">
      <c r="A13" s="170"/>
      <c r="B13" s="149" t="s">
        <v>50</v>
      </c>
      <c r="C13" s="150"/>
      <c r="D13" s="29">
        <v>9</v>
      </c>
      <c r="E13" s="52">
        <v>5</v>
      </c>
      <c r="F13" s="52">
        <v>5</v>
      </c>
      <c r="G13" s="52">
        <v>5</v>
      </c>
      <c r="H13" s="53">
        <v>5</v>
      </c>
      <c r="I13" s="53">
        <v>0</v>
      </c>
      <c r="J13" s="53">
        <v>0</v>
      </c>
      <c r="K13" s="22"/>
      <c r="M13" s="74"/>
      <c r="N13" s="81"/>
    </row>
    <row r="14" spans="1:21" ht="15.2" customHeight="1">
      <c r="A14" s="171"/>
      <c r="B14" s="151" t="s">
        <v>51</v>
      </c>
      <c r="C14" s="152"/>
      <c r="D14" s="29">
        <v>10</v>
      </c>
      <c r="E14" s="51">
        <v>11102</v>
      </c>
      <c r="F14" s="51">
        <v>9915</v>
      </c>
      <c r="G14" s="51">
        <v>9731</v>
      </c>
      <c r="H14" s="51">
        <v>1032</v>
      </c>
      <c r="I14" s="51">
        <v>1371</v>
      </c>
      <c r="J14" s="51">
        <v>0</v>
      </c>
      <c r="K14" s="73"/>
    </row>
    <row r="15" spans="1:21" ht="30.2" customHeight="1">
      <c r="A15" s="157" t="s">
        <v>24</v>
      </c>
      <c r="B15" s="158"/>
      <c r="C15" s="159"/>
      <c r="D15" s="29">
        <v>11</v>
      </c>
      <c r="E15" s="53">
        <v>0</v>
      </c>
      <c r="F15" s="52">
        <v>0</v>
      </c>
      <c r="G15" s="52">
        <v>0</v>
      </c>
      <c r="H15" s="53">
        <v>0</v>
      </c>
      <c r="I15" s="52">
        <v>0</v>
      </c>
      <c r="J15" s="58">
        <v>0</v>
      </c>
      <c r="K15" s="65"/>
    </row>
    <row r="16" spans="1:21" ht="15.75">
      <c r="A16" s="155" t="s">
        <v>25</v>
      </c>
      <c r="B16" s="155"/>
      <c r="C16" s="155"/>
      <c r="D16" s="29">
        <v>12</v>
      </c>
      <c r="E16" s="51">
        <v>11102</v>
      </c>
      <c r="F16" s="58">
        <f>SUM(F14:F15)</f>
        <v>9915</v>
      </c>
      <c r="G16" s="51">
        <v>9731</v>
      </c>
      <c r="H16" s="58">
        <f>SUM(H14:H15)</f>
        <v>1032</v>
      </c>
      <c r="I16" s="51">
        <v>1371</v>
      </c>
      <c r="J16" s="58">
        <f>SUM(J14:J15)</f>
        <v>0</v>
      </c>
      <c r="K16" s="73"/>
    </row>
    <row r="17" spans="1:19" ht="7.5" customHeight="1">
      <c r="A17" s="25"/>
      <c r="B17" s="37"/>
      <c r="C17" s="37"/>
      <c r="D17" s="46"/>
      <c r="E17" s="46"/>
      <c r="F17" s="46"/>
      <c r="G17" s="46"/>
      <c r="H17" s="46"/>
      <c r="I17" s="59"/>
      <c r="J17" s="59"/>
      <c r="K17" s="74"/>
    </row>
    <row r="18" spans="1:19" ht="14.45" customHeight="1">
      <c r="A18" s="156" t="s">
        <v>26</v>
      </c>
      <c r="B18" s="156"/>
      <c r="C18" s="156"/>
      <c r="D18" s="156"/>
      <c r="E18" s="156"/>
      <c r="F18" s="26"/>
      <c r="G18" s="55"/>
      <c r="H18" s="55"/>
      <c r="I18" s="60"/>
      <c r="J18" s="60"/>
      <c r="K18" s="74"/>
    </row>
    <row r="19" spans="1:19" ht="15.75">
      <c r="A19" s="118" t="s">
        <v>21</v>
      </c>
      <c r="B19" s="118"/>
      <c r="C19" s="118"/>
      <c r="D19" s="118"/>
      <c r="E19" s="118"/>
      <c r="F19" s="118"/>
      <c r="G19" s="27" t="s">
        <v>89</v>
      </c>
      <c r="H19" s="27" t="s">
        <v>91</v>
      </c>
      <c r="I19" s="61"/>
      <c r="J19" s="60"/>
      <c r="K19" s="74"/>
    </row>
    <row r="20" spans="1:19" ht="15.95" customHeight="1">
      <c r="A20" s="118" t="s">
        <v>23</v>
      </c>
      <c r="B20" s="118" t="s">
        <v>52</v>
      </c>
      <c r="C20" s="119" t="s">
        <v>63</v>
      </c>
      <c r="D20" s="127" t="s">
        <v>61</v>
      </c>
      <c r="E20" s="127"/>
      <c r="F20" s="127"/>
      <c r="G20" s="29">
        <v>1</v>
      </c>
      <c r="H20" s="53">
        <v>2923</v>
      </c>
      <c r="I20" s="62"/>
      <c r="J20" s="60"/>
      <c r="K20" s="74"/>
      <c r="L20" s="74"/>
      <c r="M20" s="74"/>
      <c r="N20" s="74"/>
      <c r="O20" s="74"/>
      <c r="P20" s="74"/>
      <c r="Q20" s="74"/>
      <c r="R20" s="74"/>
      <c r="S20" s="74"/>
    </row>
    <row r="21" spans="1:19" ht="15.95" customHeight="1">
      <c r="A21" s="118"/>
      <c r="B21" s="118"/>
      <c r="C21" s="120"/>
      <c r="D21" s="162" t="s">
        <v>82</v>
      </c>
      <c r="E21" s="162"/>
      <c r="F21" s="162"/>
      <c r="G21" s="29">
        <v>2</v>
      </c>
      <c r="H21" s="52">
        <v>289</v>
      </c>
      <c r="I21" s="63"/>
      <c r="J21" s="60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15.95" customHeight="1">
      <c r="A22" s="118"/>
      <c r="B22" s="118"/>
      <c r="C22" s="119" t="s">
        <v>64</v>
      </c>
      <c r="D22" s="127" t="s">
        <v>61</v>
      </c>
      <c r="E22" s="127"/>
      <c r="F22" s="127"/>
      <c r="G22" s="29">
        <v>3</v>
      </c>
      <c r="H22" s="53">
        <v>658</v>
      </c>
      <c r="I22" s="62"/>
      <c r="J22" s="60"/>
      <c r="K22" s="74"/>
      <c r="L22" s="74"/>
      <c r="M22" s="74"/>
      <c r="N22" s="74"/>
      <c r="O22" s="74"/>
      <c r="P22" s="74"/>
      <c r="Q22" s="74"/>
      <c r="R22" s="74"/>
      <c r="S22" s="74"/>
    </row>
    <row r="23" spans="1:19" ht="14.45" customHeight="1">
      <c r="A23" s="118"/>
      <c r="B23" s="118"/>
      <c r="C23" s="120"/>
      <c r="D23" s="162" t="s">
        <v>82</v>
      </c>
      <c r="E23" s="162"/>
      <c r="F23" s="162"/>
      <c r="G23" s="29">
        <v>4</v>
      </c>
      <c r="H23" s="53">
        <v>194</v>
      </c>
      <c r="I23" s="63"/>
      <c r="J23" s="60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15.95" customHeight="1">
      <c r="A24" s="118"/>
      <c r="B24" s="118"/>
      <c r="C24" s="119" t="s">
        <v>65</v>
      </c>
      <c r="D24" s="127" t="s">
        <v>61</v>
      </c>
      <c r="E24" s="127"/>
      <c r="F24" s="127"/>
      <c r="G24" s="29">
        <v>5</v>
      </c>
      <c r="H24" s="53">
        <v>150</v>
      </c>
      <c r="I24" s="62"/>
      <c r="J24" s="60"/>
      <c r="K24" s="74"/>
      <c r="L24" s="74"/>
      <c r="M24" s="79"/>
      <c r="N24" s="74"/>
      <c r="O24" s="74"/>
      <c r="P24" s="74"/>
      <c r="Q24" s="74"/>
      <c r="R24" s="74"/>
      <c r="S24" s="74"/>
    </row>
    <row r="25" spans="1:19" ht="15.95" customHeight="1">
      <c r="A25" s="118"/>
      <c r="B25" s="118"/>
      <c r="C25" s="120"/>
      <c r="D25" s="162" t="s">
        <v>82</v>
      </c>
      <c r="E25" s="162"/>
      <c r="F25" s="162"/>
      <c r="G25" s="29">
        <v>6</v>
      </c>
      <c r="H25" s="52">
        <v>4</v>
      </c>
      <c r="I25" s="64"/>
      <c r="J25" s="60"/>
      <c r="K25" s="74"/>
      <c r="L25" s="74"/>
      <c r="M25" s="80"/>
      <c r="N25" s="74"/>
      <c r="O25" s="74"/>
      <c r="P25" s="74"/>
      <c r="Q25" s="74"/>
      <c r="R25" s="74"/>
      <c r="S25" s="74"/>
    </row>
    <row r="26" spans="1:19" ht="15.95" customHeight="1">
      <c r="A26" s="118"/>
      <c r="B26" s="118" t="s">
        <v>53</v>
      </c>
      <c r="C26" s="128" t="s">
        <v>66</v>
      </c>
      <c r="D26" s="128"/>
      <c r="E26" s="128"/>
      <c r="F26" s="128"/>
      <c r="G26" s="29">
        <v>7</v>
      </c>
      <c r="H26" s="51">
        <v>1852</v>
      </c>
      <c r="I26" s="65">
        <v>0</v>
      </c>
      <c r="J26" s="60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5.95" customHeight="1">
      <c r="A27" s="118"/>
      <c r="B27" s="118"/>
      <c r="C27" s="128" t="s">
        <v>67</v>
      </c>
      <c r="D27" s="128"/>
      <c r="E27" s="128"/>
      <c r="F27" s="128"/>
      <c r="G27" s="29">
        <v>8</v>
      </c>
      <c r="H27" s="51">
        <v>9250</v>
      </c>
      <c r="I27" s="65">
        <v>0</v>
      </c>
      <c r="J27" s="60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5.95" customHeight="1">
      <c r="A28" s="118"/>
      <c r="B28" s="118"/>
      <c r="C28" s="130" t="s">
        <v>68</v>
      </c>
      <c r="D28" s="130"/>
      <c r="E28" s="130"/>
      <c r="F28" s="130"/>
      <c r="G28" s="29">
        <v>9</v>
      </c>
      <c r="H28" s="58">
        <v>8590</v>
      </c>
      <c r="I28" s="66"/>
      <c r="J28" s="60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15.95" customHeight="1">
      <c r="A29" s="118"/>
      <c r="B29" s="134" t="s">
        <v>54</v>
      </c>
      <c r="C29" s="135"/>
      <c r="D29" s="124" t="s">
        <v>83</v>
      </c>
      <c r="E29" s="125"/>
      <c r="F29" s="126"/>
      <c r="G29" s="29">
        <v>10</v>
      </c>
      <c r="H29" s="51">
        <v>3</v>
      </c>
      <c r="I29" s="66">
        <v>3</v>
      </c>
      <c r="J29" s="60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15.95" customHeight="1">
      <c r="A30" s="118"/>
      <c r="B30" s="136"/>
      <c r="C30" s="137"/>
      <c r="D30" s="124" t="s">
        <v>84</v>
      </c>
      <c r="E30" s="125"/>
      <c r="F30" s="126"/>
      <c r="G30" s="29">
        <v>11</v>
      </c>
      <c r="H30" s="51">
        <v>0</v>
      </c>
      <c r="I30" s="66">
        <v>0</v>
      </c>
      <c r="J30" s="60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16.7" customHeight="1">
      <c r="A31" s="118"/>
      <c r="B31" s="121" t="s">
        <v>55</v>
      </c>
      <c r="C31" s="122"/>
      <c r="D31" s="122"/>
      <c r="E31" s="122"/>
      <c r="F31" s="123"/>
      <c r="G31" s="29">
        <v>12</v>
      </c>
      <c r="H31" s="51">
        <v>2589</v>
      </c>
      <c r="I31" s="22"/>
      <c r="J31" s="69"/>
      <c r="K31" s="74"/>
      <c r="L31" s="74"/>
      <c r="M31" s="74"/>
      <c r="N31" s="74"/>
      <c r="O31" s="74"/>
      <c r="P31" s="83"/>
      <c r="Q31" s="84"/>
      <c r="R31" s="74"/>
      <c r="S31" s="74"/>
    </row>
    <row r="32" spans="1:19" ht="16.7" customHeight="1">
      <c r="A32" s="118"/>
      <c r="B32" s="129" t="s">
        <v>56</v>
      </c>
      <c r="C32" s="129"/>
      <c r="D32" s="129"/>
      <c r="E32" s="129"/>
      <c r="F32" s="129"/>
      <c r="G32" s="29">
        <v>13</v>
      </c>
      <c r="H32" s="51">
        <v>313</v>
      </c>
      <c r="I32" s="22"/>
      <c r="J32" s="69"/>
      <c r="K32" s="74"/>
      <c r="L32" s="74"/>
      <c r="M32" s="74"/>
      <c r="N32" s="74"/>
      <c r="O32" s="74"/>
      <c r="P32" s="83"/>
      <c r="Q32" s="85"/>
      <c r="R32" s="74"/>
      <c r="S32" s="74"/>
    </row>
    <row r="33" spans="1:19" ht="16.7" customHeight="1">
      <c r="A33" s="118"/>
      <c r="B33" s="129" t="s">
        <v>57</v>
      </c>
      <c r="C33" s="129"/>
      <c r="D33" s="129"/>
      <c r="E33" s="129"/>
      <c r="F33" s="129"/>
      <c r="G33" s="29">
        <v>14</v>
      </c>
      <c r="H33" s="51">
        <v>1679</v>
      </c>
      <c r="I33" s="22"/>
      <c r="J33" s="60"/>
      <c r="K33" s="74"/>
      <c r="L33" s="74"/>
      <c r="M33" s="74"/>
      <c r="N33" s="74"/>
      <c r="O33" s="74"/>
      <c r="P33" s="83"/>
      <c r="Q33" s="84"/>
      <c r="R33" s="74"/>
      <c r="S33" s="74"/>
    </row>
    <row r="34" spans="1:19" ht="13.7" customHeight="1">
      <c r="A34" s="118"/>
      <c r="B34" s="128" t="s">
        <v>58</v>
      </c>
      <c r="C34" s="128"/>
      <c r="D34" s="128"/>
      <c r="E34" s="128"/>
      <c r="F34" s="128"/>
      <c r="G34" s="29">
        <v>15</v>
      </c>
      <c r="H34" s="51">
        <v>2</v>
      </c>
      <c r="I34" s="22"/>
      <c r="K34" s="74"/>
      <c r="L34" s="74"/>
      <c r="M34" s="74"/>
      <c r="N34" s="74"/>
      <c r="O34" s="74"/>
      <c r="P34" s="83"/>
      <c r="Q34" s="85"/>
      <c r="R34" s="74"/>
      <c r="S34" s="74"/>
    </row>
    <row r="35" spans="1:19" ht="39.950000000000003" customHeight="1">
      <c r="A35" s="118"/>
      <c r="B35" s="128" t="s">
        <v>59</v>
      </c>
      <c r="C35" s="128"/>
      <c r="D35" s="128"/>
      <c r="E35" s="128"/>
      <c r="F35" s="128"/>
      <c r="G35" s="29">
        <v>16</v>
      </c>
      <c r="H35" s="51">
        <v>154</v>
      </c>
      <c r="I35" s="22"/>
      <c r="K35" s="74"/>
      <c r="L35" s="74"/>
      <c r="M35" s="74"/>
      <c r="N35" s="74"/>
      <c r="O35" s="74"/>
      <c r="P35" s="83"/>
      <c r="Q35" s="85"/>
      <c r="R35" s="74"/>
      <c r="S35" s="74"/>
    </row>
    <row r="36" spans="1:19" ht="15.95" customHeight="1">
      <c r="A36" s="121" t="s">
        <v>27</v>
      </c>
      <c r="B36" s="122"/>
      <c r="C36" s="122"/>
      <c r="D36" s="122"/>
      <c r="E36" s="122"/>
      <c r="F36" s="122"/>
      <c r="G36" s="122"/>
      <c r="H36" s="123"/>
      <c r="I36" s="22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5.95" customHeight="1">
      <c r="A37" s="164" t="s">
        <v>28</v>
      </c>
      <c r="B37" s="164"/>
      <c r="C37" s="164"/>
      <c r="D37" s="164"/>
      <c r="E37" s="164"/>
      <c r="F37" s="164"/>
      <c r="G37" s="56">
        <v>17</v>
      </c>
      <c r="H37" s="58">
        <v>21</v>
      </c>
      <c r="I37" s="22"/>
    </row>
    <row r="38" spans="1:19" ht="15.95" customHeight="1">
      <c r="A38" s="131" t="s">
        <v>29</v>
      </c>
      <c r="B38" s="131"/>
      <c r="C38" s="131"/>
      <c r="D38" s="131"/>
      <c r="E38" s="131"/>
      <c r="F38" s="131"/>
      <c r="G38" s="56">
        <v>18</v>
      </c>
      <c r="H38" s="58">
        <v>9</v>
      </c>
      <c r="I38" s="22"/>
    </row>
    <row r="39" spans="1:19" ht="7.5" customHeight="1">
      <c r="A39" s="28"/>
      <c r="B39" s="28"/>
      <c r="C39" s="28"/>
      <c r="D39" s="28"/>
      <c r="E39" s="28"/>
      <c r="F39" s="28"/>
      <c r="G39" s="57"/>
      <c r="H39" s="7"/>
    </row>
    <row r="40" spans="1:19" ht="15.95" customHeight="1">
      <c r="A40" s="163" t="s">
        <v>30</v>
      </c>
      <c r="B40" s="163"/>
      <c r="C40" s="163"/>
      <c r="D40" s="163"/>
      <c r="E40" s="163"/>
      <c r="F40" s="163"/>
      <c r="G40" s="163"/>
      <c r="H40" s="8"/>
    </row>
    <row r="41" spans="1:19">
      <c r="A41" s="118" t="s">
        <v>21</v>
      </c>
      <c r="B41" s="118"/>
      <c r="C41" s="118"/>
      <c r="D41" s="118"/>
      <c r="E41" s="118"/>
      <c r="F41" s="27" t="s">
        <v>89</v>
      </c>
      <c r="G41" s="27" t="s">
        <v>91</v>
      </c>
      <c r="H41" s="5"/>
    </row>
    <row r="42" spans="1:19" ht="15.95" customHeight="1">
      <c r="A42" s="138" t="s">
        <v>31</v>
      </c>
      <c r="B42" s="138"/>
      <c r="C42" s="132" t="s">
        <v>69</v>
      </c>
      <c r="D42" s="132"/>
      <c r="E42" s="132"/>
      <c r="F42" s="29">
        <v>1</v>
      </c>
      <c r="G42" s="51">
        <v>7833</v>
      </c>
      <c r="H42" s="5"/>
    </row>
    <row r="43" spans="1:19" ht="15.95" customHeight="1">
      <c r="A43" s="138"/>
      <c r="B43" s="138"/>
      <c r="C43" s="132" t="s">
        <v>70</v>
      </c>
      <c r="D43" s="132"/>
      <c r="E43" s="132"/>
      <c r="F43" s="29">
        <v>2</v>
      </c>
      <c r="G43" s="51">
        <v>1889</v>
      </c>
      <c r="H43" s="5"/>
    </row>
    <row r="44" spans="1:19" ht="15.95" customHeight="1">
      <c r="A44" s="138"/>
      <c r="B44" s="138"/>
      <c r="C44" s="132" t="s">
        <v>71</v>
      </c>
      <c r="D44" s="132"/>
      <c r="E44" s="132"/>
      <c r="F44" s="29">
        <v>3</v>
      </c>
      <c r="G44" s="51">
        <v>9</v>
      </c>
      <c r="H44" s="5"/>
    </row>
    <row r="45" spans="1:19" ht="15.95" customHeight="1">
      <c r="A45" s="138"/>
      <c r="B45" s="138"/>
      <c r="C45" s="132" t="s">
        <v>72</v>
      </c>
      <c r="D45" s="132"/>
      <c r="E45" s="132"/>
      <c r="F45" s="29">
        <v>4</v>
      </c>
      <c r="G45" s="51">
        <v>0</v>
      </c>
      <c r="H45" s="5"/>
    </row>
    <row r="46" spans="1:19" ht="15.2" customHeight="1">
      <c r="A46" s="138"/>
      <c r="B46" s="138"/>
      <c r="C46" s="133" t="s">
        <v>73</v>
      </c>
      <c r="D46" s="133"/>
      <c r="E46" s="133"/>
      <c r="F46" s="29">
        <v>5</v>
      </c>
      <c r="G46" s="51">
        <v>0</v>
      </c>
      <c r="H46" s="22"/>
    </row>
    <row r="47" spans="1:19" ht="10.5" customHeight="1">
      <c r="A47" s="30"/>
      <c r="B47" s="30"/>
      <c r="C47" s="41"/>
      <c r="D47" s="41"/>
      <c r="E47" s="41"/>
      <c r="F47" s="30"/>
      <c r="G47" s="7"/>
    </row>
    <row r="48" spans="1:19" ht="15.95" customHeight="1">
      <c r="A48" s="31" t="s">
        <v>32</v>
      </c>
      <c r="B48" s="38"/>
      <c r="C48" s="38"/>
      <c r="D48" s="38"/>
      <c r="E48" s="3"/>
      <c r="F48" s="3"/>
      <c r="G48" s="3"/>
    </row>
    <row r="49" spans="1:19" ht="15.95" customHeight="1">
      <c r="A49" s="118" t="s">
        <v>21</v>
      </c>
      <c r="B49" s="118"/>
      <c r="C49" s="118"/>
      <c r="D49" s="118"/>
      <c r="E49" s="118"/>
      <c r="F49" s="27" t="s">
        <v>89</v>
      </c>
      <c r="G49" s="27" t="s">
        <v>91</v>
      </c>
      <c r="H49" s="22"/>
    </row>
    <row r="50" spans="1:19" ht="25.7" customHeight="1">
      <c r="A50" s="128" t="s">
        <v>33</v>
      </c>
      <c r="B50" s="128"/>
      <c r="C50" s="128"/>
      <c r="D50" s="128"/>
      <c r="E50" s="128"/>
      <c r="F50" s="29">
        <v>1</v>
      </c>
      <c r="G50" s="87">
        <f>IF(I16&lt;&gt;0,(J16*100/I16),0)</f>
        <v>0</v>
      </c>
      <c r="H50" s="22"/>
    </row>
    <row r="51" spans="1:19" ht="15.95" customHeight="1">
      <c r="A51" s="121" t="s">
        <v>34</v>
      </c>
      <c r="B51" s="122"/>
      <c r="C51" s="122"/>
      <c r="D51" s="122"/>
      <c r="E51" s="123"/>
      <c r="F51" s="29">
        <v>2</v>
      </c>
      <c r="G51" s="87">
        <f>IF(F16&lt;&gt;0,(G16*100/F16),0)</f>
        <v>98.144225920322739</v>
      </c>
      <c r="H51" s="22"/>
    </row>
    <row r="52" spans="1:19" ht="15.95" customHeight="1">
      <c r="A52" s="121" t="s">
        <v>35</v>
      </c>
      <c r="B52" s="122"/>
      <c r="C52" s="122"/>
      <c r="D52" s="122"/>
      <c r="E52" s="123"/>
      <c r="F52" s="29">
        <v>3</v>
      </c>
      <c r="G52" s="52">
        <f>IF(H38&lt;&gt;0,G16/H38,0)</f>
        <v>1081.2222222222222</v>
      </c>
      <c r="H52" s="22"/>
    </row>
    <row r="53" spans="1:19" ht="24.2" customHeight="1">
      <c r="A53" s="121" t="s">
        <v>36</v>
      </c>
      <c r="B53" s="122"/>
      <c r="C53" s="122"/>
      <c r="D53" s="122"/>
      <c r="E53" s="123"/>
      <c r="F53" s="29">
        <v>4</v>
      </c>
      <c r="G53" s="52">
        <f>IF(H38&lt;&gt;0,E16/H38,0)</f>
        <v>1233.5555555555557</v>
      </c>
      <c r="H53" s="22"/>
    </row>
    <row r="54" spans="1:19" ht="15.95" customHeight="1">
      <c r="A54" s="121" t="s">
        <v>37</v>
      </c>
      <c r="B54" s="122"/>
      <c r="C54" s="122"/>
      <c r="D54" s="122"/>
      <c r="E54" s="123"/>
      <c r="F54" s="29">
        <v>5</v>
      </c>
      <c r="G54" s="52">
        <f>IF(Q1&lt;&gt;0,P1/Q1,0)</f>
        <v>41.020852858481724</v>
      </c>
      <c r="H54" s="22"/>
    </row>
    <row r="55" spans="1:19" ht="9" customHeight="1">
      <c r="A55" s="32"/>
      <c r="B55" s="32"/>
      <c r="C55" s="7"/>
      <c r="D55" s="7"/>
      <c r="E55" s="7"/>
      <c r="F55" s="7"/>
      <c r="G55" s="7"/>
    </row>
    <row r="56" spans="1:19" ht="15.95" customHeight="1">
      <c r="A56" s="161" t="s">
        <v>38</v>
      </c>
      <c r="B56" s="161"/>
      <c r="C56" s="42" t="s">
        <v>74</v>
      </c>
      <c r="D56" s="47"/>
      <c r="E56" s="8"/>
      <c r="F56" s="8"/>
      <c r="G56" s="8"/>
    </row>
    <row r="57" spans="1:19" ht="11.25" customHeight="1">
      <c r="A57" s="8"/>
      <c r="B57" s="23" t="s">
        <v>60</v>
      </c>
      <c r="C57" s="43" t="s">
        <v>75</v>
      </c>
      <c r="D57" s="10"/>
      <c r="E57" s="8"/>
      <c r="F57" s="8"/>
      <c r="G57" s="8"/>
    </row>
    <row r="58" spans="1:19" ht="9" customHeight="1">
      <c r="A58" s="8"/>
      <c r="B58" s="8"/>
      <c r="C58" s="8"/>
      <c r="D58" s="8"/>
      <c r="E58" s="8"/>
      <c r="F58" s="8"/>
      <c r="G58" s="8"/>
    </row>
    <row r="59" spans="1:19" ht="15.75">
      <c r="A59" s="33" t="s">
        <v>39</v>
      </c>
      <c r="B59" s="39"/>
      <c r="C59" s="42" t="s">
        <v>76</v>
      </c>
      <c r="D59" s="48"/>
      <c r="E59" s="39"/>
      <c r="F59" s="39"/>
      <c r="G59" s="39"/>
      <c r="K59" s="75"/>
      <c r="L59" s="75"/>
      <c r="M59" s="75"/>
      <c r="N59" s="75"/>
      <c r="O59" s="75"/>
      <c r="P59" s="75"/>
      <c r="Q59" s="75"/>
      <c r="R59" s="75"/>
      <c r="S59" s="75"/>
    </row>
    <row r="60" spans="1:19" ht="12.95" customHeight="1">
      <c r="A60" s="34"/>
      <c r="B60" s="23" t="s">
        <v>60</v>
      </c>
      <c r="C60" s="43" t="s">
        <v>75</v>
      </c>
      <c r="D60" s="10"/>
      <c r="E60" s="8"/>
      <c r="F60" s="8"/>
      <c r="G60" s="8"/>
    </row>
    <row r="61" spans="1:19" ht="15.95" customHeight="1">
      <c r="A61" s="35" t="s">
        <v>40</v>
      </c>
      <c r="B61" s="8"/>
      <c r="C61" s="95" t="s">
        <v>77</v>
      </c>
      <c r="D61" s="95"/>
      <c r="E61" s="8"/>
      <c r="F61" s="8"/>
      <c r="G61" s="8"/>
    </row>
    <row r="62" spans="1:19" ht="15.95" customHeight="1">
      <c r="A62" s="36" t="s">
        <v>41</v>
      </c>
      <c r="B62" s="8"/>
      <c r="C62" s="44" t="s">
        <v>78</v>
      </c>
      <c r="D62" s="49"/>
      <c r="E62" s="8"/>
      <c r="F62" s="8"/>
      <c r="G62" s="8"/>
    </row>
    <row r="63" spans="1:19" ht="13.7" customHeight="1">
      <c r="A63" s="35" t="s">
        <v>42</v>
      </c>
      <c r="B63" s="8"/>
      <c r="C63" s="88" t="s">
        <v>79</v>
      </c>
      <c r="D63" s="50"/>
      <c r="E63" s="160" t="s">
        <v>87</v>
      </c>
      <c r="F63" s="160"/>
      <c r="G63" s="160"/>
    </row>
    <row r="64" spans="1:19" ht="15.95" customHeight="1">
      <c r="A64" s="8"/>
      <c r="B64" s="8"/>
      <c r="C64" s="7"/>
      <c r="D64" s="7"/>
      <c r="E64" s="8"/>
      <c r="F64" s="8"/>
      <c r="G64" s="8"/>
    </row>
  </sheetData>
  <mergeCells count="64">
    <mergeCell ref="B5:C5"/>
    <mergeCell ref="B6:C6"/>
    <mergeCell ref="A5:A14"/>
    <mergeCell ref="C42:E42"/>
    <mergeCell ref="C43:E43"/>
    <mergeCell ref="C44:E44"/>
    <mergeCell ref="C27:F27"/>
    <mergeCell ref="D22:F22"/>
    <mergeCell ref="D23:F23"/>
    <mergeCell ref="D24:F24"/>
    <mergeCell ref="A41:E41"/>
    <mergeCell ref="D21:F21"/>
    <mergeCell ref="B20:B25"/>
    <mergeCell ref="A40:G40"/>
    <mergeCell ref="A36:H36"/>
    <mergeCell ref="D25:F25"/>
    <mergeCell ref="A37:F37"/>
    <mergeCell ref="B26:B28"/>
    <mergeCell ref="C61:D61"/>
    <mergeCell ref="E63:G63"/>
    <mergeCell ref="A51:E51"/>
    <mergeCell ref="A52:E52"/>
    <mergeCell ref="A53:E53"/>
    <mergeCell ref="A54:E54"/>
    <mergeCell ref="A56:B56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49:E49"/>
    <mergeCell ref="A50:E50"/>
    <mergeCell ref="B33:F33"/>
    <mergeCell ref="B35:F35"/>
    <mergeCell ref="C28:F28"/>
    <mergeCell ref="B32:F32"/>
    <mergeCell ref="A38:F38"/>
    <mergeCell ref="C45:E45"/>
    <mergeCell ref="C46:E46"/>
    <mergeCell ref="B29:C30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</mergeCells>
  <pageMargins left="1.1811023622047245" right="0.39370078740157483" top="0.78740157480314965" bottom="0.78740157480314965" header="0.51181102362204722" footer="0.51181102362204722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2021-01-05T13:41:44Z</cp:lastPrinted>
  <dcterms:created xsi:type="dcterms:W3CDTF">2021-02-12T06:22:34Z</dcterms:created>
  <dcterms:modified xsi:type="dcterms:W3CDTF">2021-02-12T06:22:34Z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2-ААС_850_4.2020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64C5BC73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2019-12-31T22:00:00Z</vt:filetime>
  </property>
  <property fmtid="{D5CDD505-2E9C-101B-9397-08002B2CF9AE}" pid="12" name="Кінець періоду">
    <vt:filetime>2020-12-30T22:00:00Z</vt:filetime>
  </property>
  <property fmtid="{D5CDD505-2E9C-101B-9397-08002B2CF9AE}" pid="13" name="Період">
    <vt:lpwstr>2020 рік</vt:lpwstr>
  </property>
</Properties>
</file>