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9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28" i="2"/>
  <c r="D40" i="2"/>
  <c r="D39" i="2" s="1"/>
  <c r="D50" i="2"/>
  <c r="E21" i="2"/>
  <c r="E6" i="2" s="1"/>
  <c r="E56" i="2" s="1"/>
  <c r="E28" i="2"/>
  <c r="E39" i="2"/>
  <c r="E40" i="2"/>
  <c r="E50" i="2"/>
  <c r="F6" i="2"/>
  <c r="F21" i="2"/>
  <c r="F28" i="2"/>
  <c r="F40" i="2"/>
  <c r="F39" i="2" s="1"/>
  <c r="F50" i="2"/>
  <c r="G21" i="2"/>
  <c r="G6" i="2" s="1"/>
  <c r="G28" i="2"/>
  <c r="G40" i="2"/>
  <c r="G39" i="2" s="1"/>
  <c r="G50" i="2"/>
  <c r="H21" i="2"/>
  <c r="H6" i="2" s="1"/>
  <c r="H28" i="2"/>
  <c r="H40" i="2"/>
  <c r="H39" i="2" s="1"/>
  <c r="H50" i="2"/>
  <c r="I21" i="2"/>
  <c r="I6" i="2" s="1"/>
  <c r="I56" i="2" s="1"/>
  <c r="I28" i="2"/>
  <c r="I39" i="2"/>
  <c r="I40" i="2"/>
  <c r="I50" i="2"/>
  <c r="J6" i="2"/>
  <c r="J56" i="2" s="1"/>
  <c r="J21" i="2"/>
  <c r="J28" i="2"/>
  <c r="J40" i="2"/>
  <c r="J39" i="2" s="1"/>
  <c r="J50" i="2"/>
  <c r="K21" i="2"/>
  <c r="K6" i="2" s="1"/>
  <c r="K56" i="2" s="1"/>
  <c r="K28" i="2"/>
  <c r="K40" i="2"/>
  <c r="K39" i="2" s="1"/>
  <c r="K50" i="2"/>
  <c r="L21" i="2"/>
  <c r="L6" i="2" s="1"/>
  <c r="L28" i="2"/>
  <c r="L40" i="2"/>
  <c r="L39" i="2" s="1"/>
  <c r="L50" i="2"/>
  <c r="E4" i="3"/>
  <c r="F4" i="3"/>
  <c r="L56" i="2" l="1"/>
  <c r="H56" i="2"/>
  <c r="G56" i="2"/>
  <c r="F56" i="2"/>
  <c r="D56" i="2"/>
  <c r="C56" i="2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<sst xmlns="http://schemas.openxmlformats.org/spreadsheetml/2006/main" count="146" uniqueCount="125">
  <si>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</si>
  <si>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</si>
  <si>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</si>
  <si>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</si>
  <si>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</si>
  <si>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</si>
  <si>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</si>
  <si>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</si>
  <si>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</si>
  <si>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</si>
  <si>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</si>
  <si>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</si>
  <si>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</si>
  <si>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</si>
  <si>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</si>
  <si>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</si>
  <si>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</si>
  <si>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</si>
  <si>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</si>
  <si>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</si>
  <si>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</si>
  <si>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</si>
  <si>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</si>
  <si>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</si>
  <si>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</si>
  <si>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</si>
  <si>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2022 року</t>
  </si>
  <si>
    <t>Перший апеляційний адміністративний суд</t>
  </si>
  <si>
    <t>49005, м. Дніпро, вул. Василя Жуковського, 23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</si>
  <si>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</si>
  <si>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</si>
  <si>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</si>
  <si>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</si>
  <si>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</si>
  <si>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</si>
  <si>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</si>
  <si>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</si>
  <si>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</si>
  <si>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</si>
  <si>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</si>
  <si>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</si>
  <si>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</si>
  <si>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</si>
  <si>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</si>
  <si>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</si>
  <si>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</si>
  <si>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</si>
  <si>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</si>
  <si>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</si>
  <si>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</si>
  <si>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</si>
  <si>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</si>
  <si>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</si>
  <si>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</si>
  <si>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</si>
  <si>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</si>
  <si>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</si>
  <si>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</si>
  <si>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</si>
  <si>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</si>
  <si>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</si>
  <si>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</si>
  <si>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</si>
  <si>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</si>
  <si>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</si>
  <si>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</si>
  <si>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</si>
  <si>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</si>
  <si>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</si>
  <si>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</si>
  <si>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</si>
  <si>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</si>
  <si>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</si>
  <si>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</si>
  <si>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</si>
  <si>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</si>
  <si>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</si>
  <si>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</si>
  <si>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</si>
  <si>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</si>
  <si>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</si>
  <si>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</si>
  <si>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</si>
  <si>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</si>
  <si>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</si>
  <si>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</si>
  <si>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</si>
  <si>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</si>
  <si>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</si>
  <si>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</si>
  <si>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</si>
  <si>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</si>
  <si>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</si>
  <si>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</si>
  <si>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</si>
  <si>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</si>
  <si>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</si>
  <si>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</si>
  <si>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</si>
  <si>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</si>
  <si>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</si>
  <si>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</si>
  <si>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</si>
  <si>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</si>
  <si>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</si>
  <si>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</si>
  <si>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</si>
  <si>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</si>
  <si>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</si>
  <si>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</si>
  <si>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</si>
  <si>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</si>
  <si>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</si>
  <si>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</si>
  <si>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</si>
  <si>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</si>
  <si>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</si>
  <si>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</si>
  <si>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</si>
  <si>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</si>
  <si>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inbox@1aa.court.gov.ua</t>
  </si>
  <si>
    <t>Гайдар А. В.</t>
  </si>
  <si>
    <t xml:space="preserve">(ПІБ)    </t>
  </si>
  <si>
    <t>Кот І. М.</t>
  </si>
  <si>
    <t>5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</si>
</sst>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</xf>
    <xf numFmtId="1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1" fontId="18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20" fillId="0" borderId="12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25" fillId="0" borderId="8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11" t="s">
        <v>10</v>
      </c>
      <c r="C3" s="111"/>
      <c r="D3" s="111"/>
      <c r="E3" s="111"/>
      <c r="F3" s="111"/>
      <c r="G3" s="111"/>
      <c r="H3" s="111"/>
    </row>
    <row r="4" spans="1:8" ht="18.95" customHeight="1" x14ac:dyDescent="0.3">
      <c r="B4" s="112"/>
      <c r="C4" s="112"/>
      <c r="D4" s="112"/>
      <c r="E4" s="112"/>
      <c r="F4" s="112"/>
      <c r="G4" s="112"/>
      <c r="H4" s="112"/>
    </row>
    <row r="5" spans="1:8" ht="18.95" customHeight="1" x14ac:dyDescent="0.3">
      <c r="B5" s="4"/>
      <c r="C5" s="4"/>
      <c r="D5" s="123" t="s">
        <v>26</v>
      </c>
      <c r="E5" s="123"/>
      <c r="F5" s="123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13" t="s">
        <v>11</v>
      </c>
      <c r="C10" s="114"/>
      <c r="D10" s="115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6" t="s">
        <v>12</v>
      </c>
      <c r="C12" s="117"/>
      <c r="D12" s="118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6" t="s">
        <v>13</v>
      </c>
      <c r="C14" s="117"/>
      <c r="D14" s="118"/>
      <c r="E14" s="135" t="s">
        <v>32</v>
      </c>
      <c r="F14" s="119" t="s">
        <v>37</v>
      </c>
      <c r="G14" s="120"/>
      <c r="H14" s="120"/>
    </row>
    <row r="15" spans="1:8" ht="12.95" customHeight="1" x14ac:dyDescent="0.2">
      <c r="A15" s="1"/>
      <c r="B15" s="116"/>
      <c r="C15" s="117"/>
      <c r="D15" s="118"/>
      <c r="E15" s="135"/>
      <c r="F15" s="119" t="s">
        <v>38</v>
      </c>
      <c r="G15" s="120"/>
      <c r="H15" s="120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6" t="s">
        <v>14</v>
      </c>
      <c r="C17" s="117"/>
      <c r="D17" s="118"/>
      <c r="E17" s="135" t="s">
        <v>32</v>
      </c>
      <c r="F17" s="124" t="s">
        <v>39</v>
      </c>
      <c r="G17" s="125"/>
      <c r="H17" s="125"/>
    </row>
    <row r="18" spans="1:8" ht="12.95" customHeight="1" x14ac:dyDescent="0.2">
      <c r="A18" s="1"/>
      <c r="B18" s="116"/>
      <c r="C18" s="117"/>
      <c r="D18" s="118"/>
      <c r="E18" s="135"/>
      <c r="F18" s="124"/>
      <c r="G18" s="125"/>
      <c r="H18" s="125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6" t="s">
        <v>15</v>
      </c>
      <c r="C20" s="117"/>
      <c r="D20" s="118"/>
      <c r="E20" s="135" t="s">
        <v>32</v>
      </c>
      <c r="F20" s="12"/>
      <c r="G20" s="19"/>
      <c r="H20" s="19"/>
    </row>
    <row r="21" spans="1:8" ht="12.95" customHeight="1" x14ac:dyDescent="0.2">
      <c r="A21" s="1"/>
      <c r="B21" s="116"/>
      <c r="C21" s="117"/>
      <c r="D21" s="118"/>
      <c r="E21" s="135"/>
      <c r="F21" s="119"/>
      <c r="G21" s="120"/>
      <c r="H21" s="120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6" t="s">
        <v>16</v>
      </c>
      <c r="C23" s="117"/>
      <c r="D23" s="118"/>
      <c r="E23" s="27"/>
      <c r="F23" s="8"/>
      <c r="G23" s="33"/>
      <c r="H23" s="3"/>
    </row>
    <row r="24" spans="1:8" ht="12.95" customHeight="1" x14ac:dyDescent="0.2">
      <c r="A24" s="1"/>
      <c r="B24" s="116" t="s">
        <v>17</v>
      </c>
      <c r="C24" s="117"/>
      <c r="D24" s="118"/>
      <c r="E24" s="27"/>
      <c r="F24" s="8"/>
      <c r="G24" s="3"/>
      <c r="H24" s="3"/>
    </row>
    <row r="25" spans="1:8" ht="12.95" customHeight="1" x14ac:dyDescent="0.2">
      <c r="A25" s="2"/>
      <c r="B25" s="116" t="s">
        <v>18</v>
      </c>
      <c r="C25" s="117"/>
      <c r="D25" s="118"/>
      <c r="E25" s="27" t="s">
        <v>33</v>
      </c>
      <c r="F25" s="8"/>
      <c r="G25" s="3"/>
      <c r="H25" s="3"/>
    </row>
    <row r="26" spans="1:8" ht="12.95" customHeight="1" x14ac:dyDescent="0.2">
      <c r="A26" s="2"/>
      <c r="B26" s="130" t="s">
        <v>19</v>
      </c>
      <c r="C26" s="131"/>
      <c r="D26" s="132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6" t="s">
        <v>20</v>
      </c>
      <c r="C28" s="117"/>
      <c r="D28" s="118"/>
      <c r="E28" s="30" t="s">
        <v>35</v>
      </c>
      <c r="F28" s="8"/>
      <c r="G28" s="3"/>
      <c r="H28" s="3"/>
    </row>
    <row r="29" spans="1:8" ht="12.95" customHeight="1" x14ac:dyDescent="0.2">
      <c r="A29" s="2"/>
      <c r="B29" s="136"/>
      <c r="C29" s="137"/>
      <c r="D29" s="138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39" t="s">
        <v>22</v>
      </c>
      <c r="C37" s="140"/>
      <c r="D37" s="121" t="s">
        <v>27</v>
      </c>
      <c r="E37" s="121"/>
      <c r="F37" s="121"/>
      <c r="G37" s="121"/>
      <c r="H37" s="122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33" t="s">
        <v>28</v>
      </c>
      <c r="E39" s="121"/>
      <c r="F39" s="121"/>
      <c r="G39" s="121"/>
      <c r="H39" s="122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6"/>
      <c r="C41" s="121"/>
      <c r="D41" s="121"/>
      <c r="E41" s="121"/>
      <c r="F41" s="121"/>
      <c r="G41" s="121"/>
      <c r="H41" s="122"/>
      <c r="I41" s="35"/>
    </row>
    <row r="42" spans="1:9" ht="12.95" customHeight="1" x14ac:dyDescent="0.2">
      <c r="A42" s="1"/>
      <c r="B42" s="127" t="s">
        <v>24</v>
      </c>
      <c r="C42" s="128"/>
      <c r="D42" s="128"/>
      <c r="E42" s="128"/>
      <c r="F42" s="128"/>
      <c r="G42" s="128"/>
      <c r="H42" s="129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34"/>
      <c r="C44" s="121"/>
      <c r="D44" s="121"/>
      <c r="E44" s="121"/>
      <c r="F44" s="121"/>
      <c r="G44" s="121"/>
      <c r="H44" s="122"/>
      <c r="I44" s="8"/>
    </row>
    <row r="45" spans="1:9" ht="12.95" customHeight="1" x14ac:dyDescent="0.2">
      <c r="A45" s="1"/>
      <c r="B45" s="127" t="s">
        <v>25</v>
      </c>
      <c r="C45" s="128"/>
      <c r="D45" s="128"/>
      <c r="E45" s="128"/>
      <c r="F45" s="128"/>
      <c r="G45" s="128"/>
      <c r="H45" s="129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2:H42"/>
    <mergeCell ref="B23:D23"/>
    <mergeCell ref="F15:H15"/>
    <mergeCell ref="B24:D24"/>
    <mergeCell ref="B25:D25"/>
    <mergeCell ref="B26:D26"/>
    <mergeCell ref="D39:H39"/>
    <mergeCell ref="D37:H37"/>
    <mergeCell ref="D5:F5"/>
    <mergeCell ref="F21:H21"/>
    <mergeCell ref="F17:H18"/>
    <mergeCell ref="B41:H41"/>
    <mergeCell ref="B3:H3"/>
    <mergeCell ref="B4:H4"/>
    <mergeCell ref="B10:D10"/>
    <mergeCell ref="B12:D12"/>
    <mergeCell ref="F14:H1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6"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4" t="s">
        <v>45</v>
      </c>
      <c r="C1" s="144"/>
      <c r="D1" s="52">
        <v>2065</v>
      </c>
      <c r="E1" s="52">
        <v>2065</v>
      </c>
      <c r="F1" s="52">
        <v>2065</v>
      </c>
      <c r="G1" s="63"/>
      <c r="H1" s="63"/>
      <c r="I1" s="63"/>
      <c r="J1" s="63"/>
      <c r="K1" s="63"/>
      <c r="L1" s="63"/>
    </row>
    <row r="2" spans="1:13" ht="61.15" customHeight="1" x14ac:dyDescent="0.2">
      <c r="A2" s="145" t="s">
        <v>43</v>
      </c>
      <c r="B2" s="146" t="s">
        <v>46</v>
      </c>
      <c r="C2" s="142" t="s">
        <v>86</v>
      </c>
      <c r="D2" s="143" t="s">
        <v>87</v>
      </c>
      <c r="E2" s="143" t="s">
        <v>88</v>
      </c>
      <c r="F2" s="143"/>
      <c r="G2" s="142" t="s">
        <v>91</v>
      </c>
      <c r="H2" s="142"/>
      <c r="I2" s="142" t="s">
        <v>93</v>
      </c>
      <c r="J2" s="142"/>
      <c r="K2" s="142" t="s">
        <v>94</v>
      </c>
      <c r="L2" s="142"/>
      <c r="M2" s="35"/>
    </row>
    <row r="3" spans="1:13" ht="36.200000000000003" customHeight="1" x14ac:dyDescent="0.2">
      <c r="A3" s="145"/>
      <c r="B3" s="146"/>
      <c r="C3" s="142"/>
      <c r="D3" s="143"/>
      <c r="E3" s="147" t="s">
        <v>89</v>
      </c>
      <c r="F3" s="147" t="s">
        <v>90</v>
      </c>
      <c r="G3" s="141" t="s">
        <v>89</v>
      </c>
      <c r="H3" s="141" t="s">
        <v>92</v>
      </c>
      <c r="I3" s="141" t="s">
        <v>89</v>
      </c>
      <c r="J3" s="141" t="s">
        <v>92</v>
      </c>
      <c r="K3" s="141" t="s">
        <v>89</v>
      </c>
      <c r="L3" s="141" t="s">
        <v>95</v>
      </c>
      <c r="M3" s="35"/>
    </row>
    <row r="4" spans="1:13" ht="64.150000000000006" customHeight="1" x14ac:dyDescent="0.2">
      <c r="A4" s="145"/>
      <c r="B4" s="146"/>
      <c r="C4" s="142"/>
      <c r="D4" s="143"/>
      <c r="E4" s="147"/>
      <c r="F4" s="147"/>
      <c r="G4" s="141"/>
      <c r="H4" s="141"/>
      <c r="I4" s="141"/>
      <c r="J4" s="141"/>
      <c r="K4" s="141"/>
      <c r="L4" s="141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71</v>
      </c>
      <c r="C39" s="50">
        <f t="shared" ref="C39:L39" si="3">SUM(C40,C47,C48,C49)</f>
        <v>1581</v>
      </c>
      <c r="D39" s="55">
        <f t="shared" si="3"/>
        <v>3511669.3200000497</v>
      </c>
      <c r="E39" s="50">
        <f t="shared" si="3"/>
        <v>1803</v>
      </c>
      <c r="F39" s="55">
        <f t="shared" si="3"/>
        <v>3557596.8300000401</v>
      </c>
      <c r="G39" s="50">
        <f t="shared" si="3"/>
        <v>78</v>
      </c>
      <c r="H39" s="55">
        <f t="shared" si="3"/>
        <v>199144.15</v>
      </c>
      <c r="I39" s="50">
        <f t="shared" si="3"/>
        <v>2</v>
      </c>
      <c r="J39" s="55">
        <f t="shared" si="3"/>
        <v>3632</v>
      </c>
      <c r="K39" s="50">
        <f t="shared" si="3"/>
        <v>168</v>
      </c>
      <c r="L39" s="55">
        <f t="shared" si="3"/>
        <v>306944.70999999996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7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1452</v>
      </c>
      <c r="D47" s="54">
        <v>3207028.0200000498</v>
      </c>
      <c r="E47" s="59">
        <v>1736</v>
      </c>
      <c r="F47" s="61">
        <v>3412605.6800000402</v>
      </c>
      <c r="G47" s="49">
        <v>73</v>
      </c>
      <c r="H47" s="54">
        <v>188150.65</v>
      </c>
      <c r="I47" s="65">
        <v>1</v>
      </c>
      <c r="J47" s="67">
        <v>1362</v>
      </c>
      <c r="K47" s="59">
        <v>107</v>
      </c>
      <c r="L47" s="61">
        <v>156236.71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128</v>
      </c>
      <c r="D48" s="54">
        <v>303897</v>
      </c>
      <c r="E48" s="59">
        <v>66</v>
      </c>
      <c r="F48" s="61">
        <v>144211.15</v>
      </c>
      <c r="G48" s="49">
        <v>5</v>
      </c>
      <c r="H48" s="54">
        <v>10993.5</v>
      </c>
      <c r="I48" s="65">
        <v>1</v>
      </c>
      <c r="J48" s="67">
        <v>2270</v>
      </c>
      <c r="K48" s="59">
        <v>61</v>
      </c>
      <c r="L48" s="61">
        <v>150708</v>
      </c>
      <c r="M48" s="35"/>
    </row>
    <row r="49" spans="1:13" ht="51.4" customHeight="1" x14ac:dyDescent="0.2">
      <c r="A49" s="38">
        <v>44</v>
      </c>
      <c r="B49" s="42" t="s">
        <v>79</v>
      </c>
      <c r="C49" s="49">
        <v>1</v>
      </c>
      <c r="D49" s="54">
        <v>744.3</v>
      </c>
      <c r="E49" s="59">
        <v>1</v>
      </c>
      <c r="F49" s="61">
        <v>780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95" customHeight="1" x14ac:dyDescent="0.2">
      <c r="A50" s="38">
        <v>45</v>
      </c>
      <c r="B50" s="41" t="s">
        <v>80</v>
      </c>
      <c r="C50" s="50">
        <f t="shared" ref="C50:L50" si="5">SUM(C51:C54)</f>
        <v>1</v>
      </c>
      <c r="D50" s="55">
        <f t="shared" si="5"/>
        <v>74.430000000000007</v>
      </c>
      <c r="E50" s="50">
        <f t="shared" si="5"/>
        <v>1</v>
      </c>
      <c r="F50" s="55">
        <f t="shared" si="5"/>
        <v>74.430000000000007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81</v>
      </c>
      <c r="C51" s="48">
        <v>0</v>
      </c>
      <c r="D51" s="53">
        <v>0</v>
      </c>
      <c r="E51" s="59">
        <v>0</v>
      </c>
      <c r="F51" s="61">
        <v>0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1</v>
      </c>
      <c r="D52" s="53">
        <v>74.430000000000007</v>
      </c>
      <c r="E52" s="59">
        <v>1</v>
      </c>
      <c r="F52" s="61">
        <v>74.430000000000007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0</v>
      </c>
      <c r="D54" s="53">
        <v>0</v>
      </c>
      <c r="E54" s="59">
        <v>0</v>
      </c>
      <c r="F54" s="61">
        <v>0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f t="shared" ref="C56:L56" si="6">SUM(C6,C28,C39,C50,C55)</f>
        <v>1582</v>
      </c>
      <c r="D56" s="55">
        <f t="shared" si="6"/>
        <v>3511743.7500000498</v>
      </c>
      <c r="E56" s="50">
        <f t="shared" si="6"/>
        <v>1804</v>
      </c>
      <c r="F56" s="55">
        <f t="shared" si="6"/>
        <v>3557671.2600000403</v>
      </c>
      <c r="G56" s="50">
        <f t="shared" si="6"/>
        <v>78</v>
      </c>
      <c r="H56" s="55">
        <f t="shared" si="6"/>
        <v>199144.15</v>
      </c>
      <c r="I56" s="50">
        <f t="shared" si="6"/>
        <v>2</v>
      </c>
      <c r="J56" s="55">
        <f t="shared" si="6"/>
        <v>3632</v>
      </c>
      <c r="K56" s="50">
        <f t="shared" si="6"/>
        <v>168</v>
      </c>
      <c r="L56" s="55">
        <f t="shared" si="6"/>
        <v>306944.70999999996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B1:C1"/>
    <mergeCell ref="A2:A4"/>
    <mergeCell ref="B2:B4"/>
    <mergeCell ref="E3:E4"/>
    <mergeCell ref="F3:F4"/>
    <mergeCell ref="E2:F2"/>
    <mergeCell ref="C2:C4"/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5" workbookViewId="0">
      <selection activeCell="C32" sqref="C32:D32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5" t="s">
        <v>97</v>
      </c>
      <c r="C3" s="156"/>
      <c r="D3" s="157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8" t="s">
        <v>98</v>
      </c>
      <c r="C4" s="159"/>
      <c r="D4" s="160"/>
      <c r="E4" s="109">
        <f>SUM(E5:E25)</f>
        <v>142</v>
      </c>
      <c r="F4" s="110">
        <f>SUM(F5:F25)</f>
        <v>257866.81</v>
      </c>
      <c r="G4" s="35"/>
    </row>
    <row r="5" spans="1:7" ht="20.45" customHeight="1" x14ac:dyDescent="0.2">
      <c r="A5" s="38">
        <v>2</v>
      </c>
      <c r="B5" s="149" t="s">
        <v>99</v>
      </c>
      <c r="C5" s="150"/>
      <c r="D5" s="151"/>
      <c r="E5" s="94">
        <v>38</v>
      </c>
      <c r="F5" s="99">
        <v>62148.81</v>
      </c>
      <c r="G5" s="35"/>
    </row>
    <row r="6" spans="1:7" ht="24.2" customHeight="1" x14ac:dyDescent="0.2">
      <c r="A6" s="38">
        <v>3</v>
      </c>
      <c r="B6" s="149" t="s">
        <v>100</v>
      </c>
      <c r="C6" s="150"/>
      <c r="D6" s="151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49" t="s">
        <v>4</v>
      </c>
      <c r="C7" s="150"/>
      <c r="D7" s="151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49" t="s">
        <v>5</v>
      </c>
      <c r="C8" s="150"/>
      <c r="D8" s="151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9" t="s">
        <v>101</v>
      </c>
      <c r="C9" s="150"/>
      <c r="D9" s="151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9" t="s">
        <v>102</v>
      </c>
      <c r="C10" s="150"/>
      <c r="D10" s="151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49" t="s">
        <v>103</v>
      </c>
      <c r="C11" s="150"/>
      <c r="D11" s="151"/>
      <c r="E11" s="94">
        <v>2</v>
      </c>
      <c r="F11" s="99">
        <v>2724</v>
      </c>
      <c r="G11" s="35"/>
    </row>
    <row r="12" spans="1:7" ht="30.95" customHeight="1" x14ac:dyDescent="0.2">
      <c r="A12" s="38">
        <v>9</v>
      </c>
      <c r="B12" s="149" t="s">
        <v>104</v>
      </c>
      <c r="C12" s="150"/>
      <c r="D12" s="151"/>
      <c r="E12" s="94">
        <v>0</v>
      </c>
      <c r="F12" s="99">
        <v>0</v>
      </c>
      <c r="G12" s="35"/>
    </row>
    <row r="13" spans="1:7" ht="18.2" customHeight="1" x14ac:dyDescent="0.2">
      <c r="A13" s="38">
        <v>10</v>
      </c>
      <c r="B13" s="149" t="s">
        <v>105</v>
      </c>
      <c r="C13" s="150"/>
      <c r="D13" s="151"/>
      <c r="E13" s="94">
        <v>20</v>
      </c>
      <c r="F13" s="99">
        <v>37817.4</v>
      </c>
      <c r="G13" s="35"/>
    </row>
    <row r="14" spans="1:7" ht="17.45" customHeight="1" x14ac:dyDescent="0.2">
      <c r="A14" s="38">
        <v>11</v>
      </c>
      <c r="B14" s="149" t="s">
        <v>106</v>
      </c>
      <c r="C14" s="150"/>
      <c r="D14" s="151"/>
      <c r="E14" s="94">
        <v>9</v>
      </c>
      <c r="F14" s="99">
        <v>19098.599999999999</v>
      </c>
      <c r="G14" s="35"/>
    </row>
    <row r="15" spans="1:7" ht="17.45" customHeight="1" x14ac:dyDescent="0.2">
      <c r="A15" s="38">
        <v>12</v>
      </c>
      <c r="B15" s="149" t="s">
        <v>107</v>
      </c>
      <c r="C15" s="150"/>
      <c r="D15" s="151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9" t="s">
        <v>108</v>
      </c>
      <c r="C16" s="150"/>
      <c r="D16" s="151"/>
      <c r="E16" s="94">
        <v>1</v>
      </c>
      <c r="F16" s="99">
        <v>1362</v>
      </c>
      <c r="G16" s="35"/>
    </row>
    <row r="17" spans="1:10" ht="20.45" customHeight="1" x14ac:dyDescent="0.2">
      <c r="A17" s="38">
        <v>14</v>
      </c>
      <c r="B17" s="149" t="s">
        <v>109</v>
      </c>
      <c r="C17" s="150"/>
      <c r="D17" s="151"/>
      <c r="E17" s="94">
        <v>72</v>
      </c>
      <c r="F17" s="99">
        <v>134716</v>
      </c>
      <c r="G17" s="35"/>
    </row>
    <row r="18" spans="1:10" ht="27.2" customHeight="1" x14ac:dyDescent="0.2">
      <c r="A18" s="38">
        <v>15</v>
      </c>
      <c r="B18" s="149" t="s">
        <v>110</v>
      </c>
      <c r="C18" s="150"/>
      <c r="D18" s="151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49" t="s">
        <v>6</v>
      </c>
      <c r="C19" s="150"/>
      <c r="D19" s="151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9" t="s">
        <v>111</v>
      </c>
      <c r="C20" s="150"/>
      <c r="D20" s="151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49" t="s">
        <v>112</v>
      </c>
      <c r="C21" s="150"/>
      <c r="D21" s="151"/>
      <c r="E21" s="94">
        <v>0</v>
      </c>
      <c r="F21" s="99">
        <v>0</v>
      </c>
      <c r="G21" s="35"/>
    </row>
    <row r="22" spans="1:10" ht="61.9" customHeight="1" x14ac:dyDescent="0.2">
      <c r="A22" s="38">
        <v>19</v>
      </c>
      <c r="B22" s="152" t="s">
        <v>7</v>
      </c>
      <c r="C22" s="152"/>
      <c r="D22" s="152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49" t="s">
        <v>8</v>
      </c>
      <c r="C23" s="150"/>
      <c r="D23" s="151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49" t="s">
        <v>9</v>
      </c>
      <c r="C24" s="150"/>
      <c r="D24" s="151"/>
      <c r="E24" s="94">
        <v>0</v>
      </c>
      <c r="F24" s="99">
        <v>0</v>
      </c>
      <c r="G24" s="35"/>
    </row>
    <row r="25" spans="1:10" ht="61.9" customHeight="1" x14ac:dyDescent="0.2">
      <c r="A25" s="38">
        <v>22</v>
      </c>
      <c r="B25" s="152" t="s">
        <v>113</v>
      </c>
      <c r="C25" s="152"/>
      <c r="D25" s="152"/>
      <c r="E25" s="94">
        <v>0</v>
      </c>
      <c r="F25" s="99">
        <v>0</v>
      </c>
      <c r="G25" s="35"/>
    </row>
    <row r="26" spans="1:10" ht="12.95" customHeight="1" x14ac:dyDescent="0.2">
      <c r="A26" s="10"/>
      <c r="B26" s="10"/>
      <c r="C26" s="10"/>
      <c r="D26" s="10"/>
      <c r="E26" s="10"/>
      <c r="F26" s="10"/>
    </row>
    <row r="27" spans="1:10" ht="15.95" customHeight="1" x14ac:dyDescent="0.25">
      <c r="A27" s="71"/>
      <c r="B27" s="78" t="s">
        <v>114</v>
      </c>
      <c r="C27" s="86"/>
      <c r="D27" s="90"/>
      <c r="E27" s="95" t="s">
        <v>121</v>
      </c>
      <c r="F27" s="100"/>
      <c r="H27" s="104"/>
      <c r="I27" s="104"/>
      <c r="J27" s="104"/>
    </row>
    <row r="28" spans="1:10" ht="15.95" customHeight="1" x14ac:dyDescent="0.25">
      <c r="A28" s="72"/>
      <c r="B28" s="79"/>
      <c r="C28" s="87" t="s">
        <v>119</v>
      </c>
      <c r="D28" s="91"/>
      <c r="E28" s="87" t="s">
        <v>122</v>
      </c>
      <c r="H28" s="105"/>
      <c r="I28" s="3"/>
      <c r="J28" s="3"/>
    </row>
    <row r="29" spans="1:10" ht="14.45" customHeight="1" x14ac:dyDescent="0.2">
      <c r="A29" s="73"/>
      <c r="B29" s="80" t="s">
        <v>115</v>
      </c>
      <c r="C29" s="86"/>
      <c r="D29" s="92"/>
      <c r="E29" s="96" t="s">
        <v>123</v>
      </c>
      <c r="F29" s="101"/>
      <c r="H29" s="97"/>
      <c r="I29" s="3"/>
      <c r="J29" s="3"/>
    </row>
    <row r="30" spans="1:10" ht="14.45" customHeight="1" x14ac:dyDescent="0.2">
      <c r="A30" s="73"/>
      <c r="B30" s="81"/>
      <c r="C30" s="87" t="s">
        <v>119</v>
      </c>
      <c r="E30" s="87" t="s">
        <v>122</v>
      </c>
      <c r="H30" s="97"/>
      <c r="I30" s="3"/>
      <c r="J30" s="3"/>
    </row>
    <row r="31" spans="1:10" x14ac:dyDescent="0.2">
      <c r="A31" s="3"/>
      <c r="B31" s="81"/>
      <c r="C31" s="88"/>
      <c r="H31" s="106"/>
      <c r="I31" s="106"/>
      <c r="J31" s="75"/>
    </row>
    <row r="32" spans="1:10" ht="15" x14ac:dyDescent="0.25">
      <c r="A32" s="74"/>
      <c r="B32" s="82" t="s">
        <v>116</v>
      </c>
      <c r="C32" s="154"/>
      <c r="D32" s="154"/>
      <c r="E32" s="97"/>
      <c r="H32" s="107"/>
      <c r="I32" s="106"/>
      <c r="J32" s="75"/>
    </row>
    <row r="33" spans="1:10" ht="15" x14ac:dyDescent="0.2">
      <c r="A33" s="74"/>
      <c r="B33" s="83" t="s">
        <v>117</v>
      </c>
      <c r="C33" s="148"/>
      <c r="D33" s="148"/>
      <c r="E33" s="98"/>
      <c r="H33" s="108"/>
      <c r="I33" s="108"/>
      <c r="J33" s="108"/>
    </row>
    <row r="34" spans="1:10" ht="30" x14ac:dyDescent="0.25">
      <c r="A34" s="75"/>
      <c r="B34" s="84" t="s">
        <v>118</v>
      </c>
      <c r="C34" s="153" t="s">
        <v>120</v>
      </c>
      <c r="D34" s="148"/>
      <c r="F34" s="102" t="s">
        <v>124</v>
      </c>
      <c r="H34" s="106"/>
      <c r="I34" s="106"/>
      <c r="J34" s="75"/>
    </row>
    <row r="35" spans="1:10" ht="12.9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9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B9:D9"/>
    <mergeCell ref="B3:D3"/>
    <mergeCell ref="B4:D4"/>
    <mergeCell ref="B5:D5"/>
    <mergeCell ref="B6:D6"/>
    <mergeCell ref="B7:D7"/>
    <mergeCell ref="B8:D8"/>
    <mergeCell ref="C34:D34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C33:D33"/>
    <mergeCell ref="B15:D15"/>
    <mergeCell ref="B16:D16"/>
    <mergeCell ref="B17:D17"/>
    <mergeCell ref="B18:D18"/>
    <mergeCell ref="B19:D19"/>
    <mergeCell ref="B21:D21"/>
    <mergeCell ref="B23:D23"/>
    <mergeCell ref="B25:D2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2023-01-09T09:00:48Z</dcterms:created>
  <dcterms:modified xsi:type="dcterms:W3CDTF">2023-02-17T09:51:30Z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BD2C4A32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2021-12-31T21:00:00Z</vt:filetime>
  </property>
  <property fmtid="{D5CDD505-2E9C-101B-9397-08002B2CF9AE}" pid="12" name="Кінець періоду">
    <vt:filetime>2022-09-29T21:00:00Z</vt:filetime>
  </property>
  <property fmtid="{D5CDD505-2E9C-101B-9397-08002B2CF9AE}" pid="13" name="Період">
    <vt:lpwstr>три квартали 2022 року</vt:lpwstr>
  </property>
</Properties>
</file>