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09 Аналізи та узагальнення 2022\План на І півріччя\Оприлюднення звітів\Річні 2021\"/>
    </mc:Choice>
  </mc:AlternateContent>
  <bookViews>
    <workbookView xWindow="0" yWindow="0" windowWidth="20490" windowHeight="732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28" i="2"/>
  <c r="C40" i="2"/>
  <c r="C39" i="2"/>
  <c r="C50" i="2"/>
  <c r="D21" i="2"/>
  <c r="D6" i="2"/>
  <c r="D56" i="2"/>
  <c r="D28" i="2"/>
  <c r="D39" i="2"/>
  <c r="D40" i="2"/>
  <c r="D50" i="2"/>
  <c r="E6" i="2"/>
  <c r="E56" i="2"/>
  <c r="E21" i="2"/>
  <c r="E28" i="2"/>
  <c r="E40" i="2"/>
  <c r="E39" i="2"/>
  <c r="E50" i="2"/>
  <c r="F21" i="2"/>
  <c r="F6" i="2"/>
  <c r="F56" i="2"/>
  <c r="F28" i="2"/>
  <c r="F40" i="2"/>
  <c r="F39" i="2"/>
  <c r="F50" i="2"/>
  <c r="G21" i="2"/>
  <c r="G6" i="2"/>
  <c r="G56" i="2"/>
  <c r="G28" i="2"/>
  <c r="G40" i="2"/>
  <c r="G39" i="2"/>
  <c r="G50" i="2"/>
  <c r="H21" i="2"/>
  <c r="H6" i="2"/>
  <c r="H56" i="2"/>
  <c r="H28" i="2"/>
  <c r="H39" i="2"/>
  <c r="H40" i="2"/>
  <c r="H50" i="2"/>
  <c r="I6" i="2"/>
  <c r="I56" i="2"/>
  <c r="I21" i="2"/>
  <c r="I28" i="2"/>
  <c r="I40" i="2"/>
  <c r="I39" i="2"/>
  <c r="I50" i="2"/>
  <c r="J21" i="2"/>
  <c r="J6" i="2"/>
  <c r="J28" i="2"/>
  <c r="J40" i="2"/>
  <c r="J39" i="2"/>
  <c r="J50" i="2"/>
  <c r="K21" i="2"/>
  <c r="K6" i="2"/>
  <c r="K28" i="2"/>
  <c r="K40" i="2"/>
  <c r="K39" i="2"/>
  <c r="K50" i="2"/>
  <c r="L21" i="2"/>
  <c r="L6" i="2"/>
  <c r="L56" i="2"/>
  <c r="L28" i="2"/>
  <c r="L39" i="2"/>
  <c r="L40" i="2"/>
  <c r="L50" i="2"/>
  <c r="E4" i="3"/>
  <c r="F4" i="3"/>
  <c r="K56" i="2"/>
  <c r="J56" i="2"/>
  <c r="C56" i="2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<sst xmlns="http://schemas.openxmlformats.org/spreadsheetml/2006/main" count="146" uniqueCount="125">
  <si>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</si>
  <si>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</si>
  <si>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</si>
  <si>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</si>
  <si>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</si>
  <si>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</si>
  <si>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</si>
  <si>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</si>
  <si>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</si>
  <si>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</si>
  <si>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</si>
  <si>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</si>
  <si>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</si>
  <si>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</si>
  <si>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</si>
  <si>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</si>
  <si>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</si>
  <si>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</si>
  <si>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</si>
  <si>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</si>
  <si>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</si>
  <si>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</si>
  <si>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</si>
  <si>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</si>
  <si>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</si>
  <si>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</si>
  <si>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</si>
  <si>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</si>
  <si>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</si>
  <si>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</si>
  <si>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</si>
  <si>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</si>
  <si>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</si>
  <si>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</si>
  <si>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</si>
  <si>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</si>
  <si>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</si>
  <si>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</si>
  <si>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</si>
  <si>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</si>
  <si>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</si>
  <si>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</si>
  <si>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</si>
  <si>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</si>
  <si>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</si>
  <si>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</si>
  <si>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</si>
  <si>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</si>
  <si>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</si>
  <si>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</si>
  <si>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</si>
  <si>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</si>
  <si>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</si>
  <si>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</si>
  <si>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</si>
  <si>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</si>
  <si>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</si>
  <si>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</si>
  <si>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</si>
  <si>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</si>
  <si>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</si>
  <si>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</si>
  <si>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</si>
  <si>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</si>
  <si>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</si>
  <si>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</si>
  <si>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</si>
  <si>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</si>
  <si>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</si>
  <si>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</si>
  <si>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</si>
  <si>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</si>
  <si>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</si>
  <si>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</si>
  <si>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</si>
  <si>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</si>
  <si>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</si>
  <si>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</si>
  <si>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</si>
  <si>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</si>
  <si>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</si>
  <si>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</si>
  <si>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</si>
  <si>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</si>
  <si>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</si>
  <si>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</si>
  <si>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</si>
  <si>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</si>
  <si>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</si>
  <si>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</si>
  <si>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</si>
  <si>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</si>
  <si>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</si>
  <si>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</si>
  <si>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</si>
  <si>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</si>
  <si>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</si>
  <si>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</si>
  <si>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</si>
  <si>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</si>
  <si>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</si>
  <si>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</si>
  <si>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</si>
  <si>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</si>
  <si>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</si>
  <si>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</si>
  <si>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</si>
  <si>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</si>
  <si>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</si>
  <si>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</si>
  <si>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</si>
  <si>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</si>
  <si>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</si>
  <si>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</si>
  <si>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</si>
  <si>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</si>
  <si>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</si>
  <si>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</si>
  <si>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</si>
  <si>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</si>
  <si>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</si>
  <si>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</si>
  <si>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</si>
  <si>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 xml:space="preserve">(ПІБ)    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</si>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</sst>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14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11" t="s">
        <v>10</v>
      </c>
      <c r="C3" s="111"/>
      <c r="D3" s="111"/>
      <c r="E3" s="111"/>
      <c r="F3" s="111"/>
      <c r="G3" s="111"/>
      <c r="H3" s="111"/>
    </row>
    <row r="4" spans="1:8" ht="18.95" customHeight="1" x14ac:dyDescent="0.3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4"/>
      <c r="C5" s="4"/>
      <c r="D5" s="123" t="s">
        <v>26</v>
      </c>
      <c r="E5" s="123"/>
      <c r="F5" s="123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13" t="s">
        <v>11</v>
      </c>
      <c r="C10" s="114"/>
      <c r="D10" s="115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6" t="s">
        <v>12</v>
      </c>
      <c r="C12" s="117"/>
      <c r="D12" s="118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6" t="s">
        <v>13</v>
      </c>
      <c r="C14" s="117"/>
      <c r="D14" s="118"/>
      <c r="E14" s="135" t="s">
        <v>32</v>
      </c>
      <c r="F14" s="119" t="s">
        <v>37</v>
      </c>
      <c r="G14" s="120"/>
      <c r="H14" s="120"/>
    </row>
    <row r="15" spans="1:8" ht="12.95" customHeight="1" x14ac:dyDescent="0.2">
      <c r="A15" s="1"/>
      <c r="B15" s="116"/>
      <c r="C15" s="117"/>
      <c r="D15" s="118"/>
      <c r="E15" s="135"/>
      <c r="F15" s="119" t="s">
        <v>38</v>
      </c>
      <c r="G15" s="120"/>
      <c r="H15" s="120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6" t="s">
        <v>14</v>
      </c>
      <c r="C17" s="117"/>
      <c r="D17" s="118"/>
      <c r="E17" s="135" t="s">
        <v>32</v>
      </c>
      <c r="F17" s="124" t="s">
        <v>39</v>
      </c>
      <c r="G17" s="125"/>
      <c r="H17" s="125"/>
    </row>
    <row r="18" spans="1:8" ht="12.95" customHeight="1" x14ac:dyDescent="0.2">
      <c r="A18" s="1"/>
      <c r="B18" s="116"/>
      <c r="C18" s="117"/>
      <c r="D18" s="118"/>
      <c r="E18" s="135"/>
      <c r="F18" s="124"/>
      <c r="G18" s="125"/>
      <c r="H18" s="125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6" t="s">
        <v>15</v>
      </c>
      <c r="C20" s="117"/>
      <c r="D20" s="118"/>
      <c r="E20" s="135" t="s">
        <v>32</v>
      </c>
      <c r="F20" s="12"/>
      <c r="G20" s="19"/>
      <c r="H20" s="19"/>
    </row>
    <row r="21" spans="1:8" ht="12.95" customHeight="1" x14ac:dyDescent="0.2">
      <c r="A21" s="1"/>
      <c r="B21" s="116"/>
      <c r="C21" s="117"/>
      <c r="D21" s="118"/>
      <c r="E21" s="135"/>
      <c r="F21" s="119"/>
      <c r="G21" s="120"/>
      <c r="H21" s="120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ht="12.95" customHeight="1" x14ac:dyDescent="0.2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ht="12.95" customHeight="1" x14ac:dyDescent="0.2">
      <c r="A25" s="2"/>
      <c r="B25" s="116" t="s">
        <v>18</v>
      </c>
      <c r="C25" s="117"/>
      <c r="D25" s="118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6" t="s">
        <v>20</v>
      </c>
      <c r="C28" s="117"/>
      <c r="D28" s="118"/>
      <c r="E28" s="30" t="s">
        <v>35</v>
      </c>
      <c r="F28" s="8"/>
      <c r="G28" s="3"/>
      <c r="H28" s="3"/>
    </row>
    <row r="29" spans="1:8" ht="12.95" customHeight="1" x14ac:dyDescent="0.2">
      <c r="A29" s="2"/>
      <c r="B29" s="136"/>
      <c r="C29" s="137"/>
      <c r="D29" s="138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39" t="s">
        <v>22</v>
      </c>
      <c r="C37" s="140"/>
      <c r="D37" s="121" t="s">
        <v>27</v>
      </c>
      <c r="E37" s="121"/>
      <c r="F37" s="121"/>
      <c r="G37" s="121"/>
      <c r="H37" s="122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33" t="s">
        <v>28</v>
      </c>
      <c r="E39" s="121"/>
      <c r="F39" s="121"/>
      <c r="G39" s="121"/>
      <c r="H39" s="122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21"/>
      <c r="D41" s="121"/>
      <c r="E41" s="121"/>
      <c r="F41" s="121"/>
      <c r="G41" s="121"/>
      <c r="H41" s="122"/>
      <c r="I41" s="35"/>
    </row>
    <row r="42" spans="1:9" ht="12.95" customHeight="1" x14ac:dyDescent="0.2">
      <c r="A42" s="1"/>
      <c r="B42" s="127" t="s">
        <v>24</v>
      </c>
      <c r="C42" s="128"/>
      <c r="D42" s="128"/>
      <c r="E42" s="128"/>
      <c r="F42" s="128"/>
      <c r="G42" s="128"/>
      <c r="H42" s="129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34"/>
      <c r="C44" s="121"/>
      <c r="D44" s="121"/>
      <c r="E44" s="121"/>
      <c r="F44" s="121"/>
      <c r="G44" s="121"/>
      <c r="H44" s="122"/>
      <c r="I44" s="8"/>
    </row>
    <row r="45" spans="1:9" ht="12.95" customHeight="1" x14ac:dyDescent="0.2">
      <c r="A45" s="1"/>
      <c r="B45" s="127" t="s">
        <v>25</v>
      </c>
      <c r="C45" s="128"/>
      <c r="D45" s="128"/>
      <c r="E45" s="128"/>
      <c r="F45" s="128"/>
      <c r="G45" s="128"/>
      <c r="H45" s="129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2:H42"/>
    <mergeCell ref="B23:D23"/>
    <mergeCell ref="F15:H15"/>
    <mergeCell ref="B24:D24"/>
    <mergeCell ref="B25:D25"/>
    <mergeCell ref="B26:D26"/>
    <mergeCell ref="D39:H39"/>
    <mergeCell ref="D37:H37"/>
    <mergeCell ref="D5:F5"/>
    <mergeCell ref="F21:H21"/>
    <mergeCell ref="F17:H18"/>
    <mergeCell ref="B41:H41"/>
    <mergeCell ref="B3:H3"/>
    <mergeCell ref="B4:H4"/>
    <mergeCell ref="B10:D10"/>
    <mergeCell ref="B12:D12"/>
    <mergeCell ref="F14:H14"/>
  </mergeCells>
  <pageMargins left="1.1811023622047245" right="0.39370078740157483" top="0.78740157480314965" bottom="0.78740157480314965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4" t="s">
        <v>45</v>
      </c>
      <c r="C1" s="144"/>
      <c r="D1" s="52">
        <v>6653</v>
      </c>
      <c r="E1" s="52">
        <v>6653</v>
      </c>
      <c r="F1" s="52">
        <v>6653</v>
      </c>
      <c r="G1" s="63"/>
      <c r="H1" s="63"/>
      <c r="I1" s="63"/>
      <c r="J1" s="63"/>
      <c r="K1" s="63"/>
      <c r="L1" s="63"/>
    </row>
    <row r="2" spans="1:13" ht="61.15" customHeight="1" x14ac:dyDescent="0.2">
      <c r="A2" s="145" t="s">
        <v>43</v>
      </c>
      <c r="B2" s="146" t="s">
        <v>46</v>
      </c>
      <c r="C2" s="142" t="s">
        <v>86</v>
      </c>
      <c r="D2" s="143" t="s">
        <v>87</v>
      </c>
      <c r="E2" s="143" t="s">
        <v>88</v>
      </c>
      <c r="F2" s="143"/>
      <c r="G2" s="142" t="s">
        <v>91</v>
      </c>
      <c r="H2" s="142"/>
      <c r="I2" s="142" t="s">
        <v>93</v>
      </c>
      <c r="J2" s="142"/>
      <c r="K2" s="142" t="s">
        <v>94</v>
      </c>
      <c r="L2" s="142"/>
      <c r="M2" s="35"/>
    </row>
    <row r="3" spans="1:13" ht="36.200000000000003" customHeight="1" x14ac:dyDescent="0.2">
      <c r="A3" s="145"/>
      <c r="B3" s="146"/>
      <c r="C3" s="142"/>
      <c r="D3" s="143"/>
      <c r="E3" s="147" t="s">
        <v>89</v>
      </c>
      <c r="F3" s="147" t="s">
        <v>90</v>
      </c>
      <c r="G3" s="141" t="s">
        <v>89</v>
      </c>
      <c r="H3" s="141" t="s">
        <v>92</v>
      </c>
      <c r="I3" s="141" t="s">
        <v>89</v>
      </c>
      <c r="J3" s="141" t="s">
        <v>92</v>
      </c>
      <c r="K3" s="141" t="s">
        <v>89</v>
      </c>
      <c r="L3" s="141" t="s">
        <v>95</v>
      </c>
      <c r="M3" s="35"/>
    </row>
    <row r="4" spans="1:13" ht="64.150000000000006" customHeight="1" x14ac:dyDescent="0.2">
      <c r="A4" s="145"/>
      <c r="B4" s="146"/>
      <c r="C4" s="142"/>
      <c r="D4" s="143"/>
      <c r="E4" s="147"/>
      <c r="F4" s="147"/>
      <c r="G4" s="141"/>
      <c r="H4" s="141"/>
      <c r="I4" s="141"/>
      <c r="J4" s="141"/>
      <c r="K4" s="141"/>
      <c r="L4" s="141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5157</v>
      </c>
      <c r="D39" s="55">
        <f t="shared" si="3"/>
        <v>16490070.720000001</v>
      </c>
      <c r="E39" s="50">
        <f t="shared" si="3"/>
        <v>5183</v>
      </c>
      <c r="F39" s="55">
        <f t="shared" si="3"/>
        <v>15511092.65</v>
      </c>
      <c r="G39" s="50">
        <f t="shared" si="3"/>
        <v>536</v>
      </c>
      <c r="H39" s="55">
        <f t="shared" si="3"/>
        <v>3794164.6000000201</v>
      </c>
      <c r="I39" s="50">
        <f t="shared" si="3"/>
        <v>23</v>
      </c>
      <c r="J39" s="55">
        <f t="shared" si="3"/>
        <v>41205.869999999995</v>
      </c>
      <c r="K39" s="50">
        <f t="shared" si="3"/>
        <v>844</v>
      </c>
      <c r="L39" s="55">
        <f t="shared" si="3"/>
        <v>1385745.4300000011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4634</v>
      </c>
      <c r="D47" s="54">
        <v>15173116.720000001</v>
      </c>
      <c r="E47" s="59">
        <v>4821</v>
      </c>
      <c r="F47" s="61">
        <v>14721037.84</v>
      </c>
      <c r="G47" s="49">
        <v>524</v>
      </c>
      <c r="H47" s="54">
        <v>3772019.6000000201</v>
      </c>
      <c r="I47" s="65">
        <v>18</v>
      </c>
      <c r="J47" s="67">
        <v>32044.87</v>
      </c>
      <c r="K47" s="59">
        <v>616</v>
      </c>
      <c r="L47" s="61">
        <v>870623.43000000098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521</v>
      </c>
      <c r="D48" s="54">
        <v>1315592</v>
      </c>
      <c r="E48" s="59">
        <v>360</v>
      </c>
      <c r="F48" s="61">
        <v>788692.81</v>
      </c>
      <c r="G48" s="49">
        <v>12</v>
      </c>
      <c r="H48" s="54">
        <v>22145</v>
      </c>
      <c r="I48" s="65">
        <v>5</v>
      </c>
      <c r="J48" s="67">
        <v>9161</v>
      </c>
      <c r="K48" s="59">
        <v>228</v>
      </c>
      <c r="L48" s="61">
        <v>515122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2</v>
      </c>
      <c r="D49" s="54">
        <v>1362</v>
      </c>
      <c r="E49" s="59">
        <v>2</v>
      </c>
      <c r="F49" s="61">
        <v>1362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9</v>
      </c>
      <c r="D50" s="55">
        <f t="shared" si="5"/>
        <v>476.70000000000005</v>
      </c>
      <c r="E50" s="50">
        <f t="shared" si="5"/>
        <v>9</v>
      </c>
      <c r="F50" s="55">
        <f t="shared" si="5"/>
        <v>476.71000000000004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2</v>
      </c>
      <c r="D51" s="53">
        <v>81.72</v>
      </c>
      <c r="E51" s="59">
        <v>2</v>
      </c>
      <c r="F51" s="61">
        <v>81.73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5</v>
      </c>
      <c r="D52" s="53">
        <v>340.5</v>
      </c>
      <c r="E52" s="59">
        <v>5</v>
      </c>
      <c r="F52" s="61">
        <v>340.5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2</v>
      </c>
      <c r="D54" s="53">
        <v>54.48</v>
      </c>
      <c r="E54" s="59">
        <v>2</v>
      </c>
      <c r="F54" s="61">
        <v>54.48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5166</v>
      </c>
      <c r="D56" s="55">
        <f t="shared" si="6"/>
        <v>16490547.42</v>
      </c>
      <c r="E56" s="50">
        <f t="shared" si="6"/>
        <v>5192</v>
      </c>
      <c r="F56" s="55">
        <f t="shared" si="6"/>
        <v>15511569.360000001</v>
      </c>
      <c r="G56" s="50">
        <f t="shared" si="6"/>
        <v>536</v>
      </c>
      <c r="H56" s="55">
        <f t="shared" si="6"/>
        <v>3794164.6000000201</v>
      </c>
      <c r="I56" s="50">
        <f t="shared" si="6"/>
        <v>23</v>
      </c>
      <c r="J56" s="55">
        <f t="shared" si="6"/>
        <v>41205.869999999995</v>
      </c>
      <c r="K56" s="50">
        <f t="shared" si="6"/>
        <v>844</v>
      </c>
      <c r="L56" s="55">
        <f t="shared" si="6"/>
        <v>1385745.4300000011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ageMargins left="1.1811023622047245" right="0.39370078740157483" top="0.78740157480314965" bottom="0.78740157480314965" header="0.51181102362204722" footer="0.51181102362204722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29" sqref="E29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5" t="s">
        <v>97</v>
      </c>
      <c r="C3" s="156"/>
      <c r="D3" s="157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8" t="s">
        <v>98</v>
      </c>
      <c r="C4" s="159"/>
      <c r="D4" s="160"/>
      <c r="E4" s="109">
        <f>SUM(E5:E25)</f>
        <v>665</v>
      </c>
      <c r="F4" s="110">
        <f>SUM(F5:F25)</f>
        <v>1065912.23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173</v>
      </c>
      <c r="F5" s="99">
        <v>275440.81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1</v>
      </c>
      <c r="F6" s="99">
        <v>2270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3</v>
      </c>
      <c r="F11" s="99">
        <v>4893.2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7</v>
      </c>
      <c r="F12" s="99">
        <v>10341.200000000001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106</v>
      </c>
      <c r="F13" s="99">
        <v>176692.93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31</v>
      </c>
      <c r="F14" s="99">
        <v>54631.6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1</v>
      </c>
      <c r="F16" s="99">
        <v>1261.2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340</v>
      </c>
      <c r="F17" s="99">
        <v>536496.89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1</v>
      </c>
      <c r="F18" s="99">
        <v>1261.2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2</v>
      </c>
      <c r="F21" s="99">
        <v>2623.2</v>
      </c>
      <c r="G21" s="35"/>
    </row>
    <row r="22" spans="1:10" ht="61.9" customHeight="1" x14ac:dyDescent="0.2">
      <c r="A22" s="38">
        <v>19</v>
      </c>
      <c r="B22" s="154" t="s">
        <v>7</v>
      </c>
      <c r="C22" s="154"/>
      <c r="D22" s="154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4" t="s">
        <v>113</v>
      </c>
      <c r="C25" s="154"/>
      <c r="D25" s="154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/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123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/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123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1" t="s">
        <v>120</v>
      </c>
      <c r="D32" s="151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52" t="s">
        <v>121</v>
      </c>
      <c r="D33" s="152"/>
      <c r="E33" s="98"/>
      <c r="H33" s="108"/>
      <c r="I33" s="108"/>
      <c r="J33" s="108"/>
    </row>
    <row r="34" spans="1:10" ht="15" x14ac:dyDescent="0.25">
      <c r="A34" s="75"/>
      <c r="B34" s="84" t="s">
        <v>118</v>
      </c>
      <c r="C34" s="153" t="s">
        <v>122</v>
      </c>
      <c r="D34" s="152"/>
      <c r="F34" s="102" t="s">
        <v>124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9:D9"/>
    <mergeCell ref="B3:D3"/>
    <mergeCell ref="B4:D4"/>
    <mergeCell ref="B5:D5"/>
    <mergeCell ref="B6:D6"/>
    <mergeCell ref="B7:D7"/>
    <mergeCell ref="B8:D8"/>
    <mergeCell ref="C32:D32"/>
    <mergeCell ref="C33:D33"/>
    <mergeCell ref="C34:D34"/>
    <mergeCell ref="B10:D10"/>
    <mergeCell ref="B11:D11"/>
    <mergeCell ref="B12:D12"/>
    <mergeCell ref="B13:D13"/>
    <mergeCell ref="B14:D14"/>
    <mergeCell ref="B24:D24"/>
    <mergeCell ref="B15:D15"/>
    <mergeCell ref="B22:D22"/>
    <mergeCell ref="B25:D25"/>
    <mergeCell ref="B23:D23"/>
    <mergeCell ref="B16:D16"/>
    <mergeCell ref="B17:D17"/>
    <mergeCell ref="B18:D18"/>
    <mergeCell ref="B19:D19"/>
    <mergeCell ref="B21:D21"/>
    <mergeCell ref="B20:D20"/>
  </mergeCells>
  <pageMargins left="1.1811023622047245" right="0.39370078740157483" top="0.78740157480314965" bottom="0.78740157480314965" header="0.51181102362204722" footer="0.51181102362204722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2022-01-05T15:28:58Z</cp:lastPrinted>
  <dcterms:created xsi:type="dcterms:W3CDTF">2022-08-04T08:38:23Z</dcterms:created>
  <dcterms:modified xsi:type="dcterms:W3CDTF">2022-08-04T08:59:00Z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2B90AB32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2020-12-31T22:00:00Z</vt:filetime>
  </property>
  <property fmtid="{D5CDD505-2E9C-101B-9397-08002B2CF9AE}" pid="12" name="Кінець періоду">
    <vt:filetime>2021-12-30T22:00:00Z</vt:filetime>
  </property>
  <property fmtid="{D5CDD505-2E9C-101B-9397-08002B2CF9AE}" pid="13" name="Період">
    <vt:lpwstr>2021 рік</vt:lpwstr>
  </property>
</Properties>
</file>