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05-06 Річні звіти\Оприлюднення на сайті\"/>
    </mc:Choice>
  </mc:AlternateContent>
  <bookViews>
    <workbookView xWindow="0" yWindow="0" windowWidth="28800" windowHeight="1230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/>
  <c r="C28" i="2"/>
  <c r="C40" i="2"/>
  <c r="C39" i="2"/>
  <c r="C50" i="2"/>
  <c r="D21" i="2"/>
  <c r="D6" i="2"/>
  <c r="D28" i="2"/>
  <c r="D40" i="2"/>
  <c r="D39" i="2"/>
  <c r="D50" i="2"/>
  <c r="E21" i="2"/>
  <c r="E6" i="2"/>
  <c r="E56" i="2"/>
  <c r="E28" i="2"/>
  <c r="E39" i="2"/>
  <c r="E40" i="2"/>
  <c r="E50" i="2"/>
  <c r="F6" i="2"/>
  <c r="F21" i="2"/>
  <c r="F28" i="2"/>
  <c r="F40" i="2"/>
  <c r="F39" i="2"/>
  <c r="F50" i="2"/>
  <c r="G21" i="2"/>
  <c r="G6" i="2"/>
  <c r="G56" i="2"/>
  <c r="G28" i="2"/>
  <c r="G40" i="2"/>
  <c r="G39" i="2"/>
  <c r="G50" i="2"/>
  <c r="H21" i="2"/>
  <c r="H6" i="2"/>
  <c r="H56" i="2"/>
  <c r="H28" i="2"/>
  <c r="H40" i="2"/>
  <c r="H39" i="2"/>
  <c r="H50" i="2"/>
  <c r="I21" i="2"/>
  <c r="I6" i="2"/>
  <c r="I56" i="2"/>
  <c r="I28" i="2"/>
  <c r="I39" i="2"/>
  <c r="I40" i="2"/>
  <c r="I50" i="2"/>
  <c r="J6" i="2"/>
  <c r="J56" i="2"/>
  <c r="J21" i="2"/>
  <c r="J28" i="2"/>
  <c r="J40" i="2"/>
  <c r="J39" i="2"/>
  <c r="J50" i="2"/>
  <c r="K21" i="2"/>
  <c r="K6" i="2"/>
  <c r="K28" i="2"/>
  <c r="K40" i="2"/>
  <c r="K39" i="2"/>
  <c r="K50" i="2"/>
  <c r="L21" i="2"/>
  <c r="L6" i="2"/>
  <c r="L28" i="2"/>
  <c r="L40" i="2"/>
  <c r="L39" i="2"/>
  <c r="L50" i="2"/>
  <c r="E4" i="3"/>
  <c r="F4" i="3"/>
  <c r="F56" i="2"/>
  <c r="L56" i="2"/>
  <c r="K56" i="2"/>
  <c r="D56" i="2"/>
  <c r="C56" i="2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<sst xmlns="http://schemas.openxmlformats.org/spreadsheetml/2006/main" count="148" uniqueCount="127">
  <si>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</si>
  <si>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</si>
  <si>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</si>
  <si>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</si>
  <si>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</si>
  <si>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</si>
  <si>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</si>
  <si>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</si>
  <si>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</si>
  <si>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</si>
  <si>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</si>
  <si>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</si>
  <si>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</si>
  <si>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</si>
  <si>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</si>
  <si>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</si>
  <si>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</si>
  <si>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</si>
  <si>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</si>
  <si>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</si>
  <si>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</si>
  <si>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</si>
  <si>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</si>
  <si>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</si>
  <si>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</si>
  <si>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</si>
  <si>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</si>
  <si>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</si>
  <si>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</si>
  <si>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</si>
  <si>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</si>
  <si>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</si>
  <si>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</si>
  <si>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</si>
  <si>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</si>
  <si>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</si>
  <si>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</si>
  <si>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</si>
  <si>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</si>
  <si>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</si>
  <si>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</si>
  <si>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</si>
  <si>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</si>
  <si>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</si>
  <si>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</si>
  <si>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</si>
  <si>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</si>
  <si>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</si>
  <si>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</si>
  <si>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</si>
  <si>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</si>
  <si>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</si>
  <si>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</si>
  <si>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</si>
  <si>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</si>
  <si>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</si>
  <si>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</si>
  <si>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</si>
  <si>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</si>
  <si>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</si>
  <si>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</si>
  <si>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</si>
  <si>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</si>
  <si>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</si>
  <si>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</si>
  <si>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</si>
  <si>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</si>
  <si>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</si>
  <si>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</si>
  <si>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</si>
  <si>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</si>
  <si>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</si>
  <si>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</si>
  <si>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</si>
  <si>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</si>
  <si>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</si>
  <si>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</si>
  <si>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</si>
  <si>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</si>
  <si>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</si>
  <si>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</si>
  <si>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</si>
  <si>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</si>
  <si>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</si>
  <si>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</si>
  <si>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</si>
  <si>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</si>
  <si>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</si>
  <si>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</si>
  <si>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</si>
  <si>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</si>
  <si>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</si>
  <si>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</si>
  <si>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</si>
  <si>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</si>
  <si>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</si>
  <si>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</si>
  <si>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</si>
  <si>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</si>
  <si>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</si>
  <si>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</si>
  <si>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</si>
  <si>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</si>
  <si>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</si>
  <si>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</si>
  <si>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</si>
  <si>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</si>
  <si>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</si>
  <si>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</si>
  <si>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</si>
  <si>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</si>
  <si>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</si>
  <si>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</si>
  <si>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</si>
  <si>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</si>
  <si>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</si>
  <si>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</si>
  <si>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</si>
  <si>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</si>
  <si>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</si>
  <si>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</si>
  <si>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</si>
  <si>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</si>
  <si>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>Гатченко Н. А.</t>
  </si>
  <si>
    <t xml:space="preserve">(ПІБ)    </t>
  </si>
  <si>
    <t>Кот І. М.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</si>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</sst>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3" t="s">
        <v>10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4"/>
      <c r="C5" s="4"/>
      <c r="D5" s="138" t="s">
        <v>26</v>
      </c>
      <c r="E5" s="138"/>
      <c r="F5" s="138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5" t="s">
        <v>11</v>
      </c>
      <c r="C10" s="136"/>
      <c r="D10" s="137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32</v>
      </c>
      <c r="F14" s="128" t="s">
        <v>37</v>
      </c>
      <c r="G14" s="129"/>
      <c r="H14" s="129"/>
    </row>
    <row r="15" spans="1:8" ht="12.95" customHeight="1" x14ac:dyDescent="0.2">
      <c r="A15" s="1"/>
      <c r="B15" s="117"/>
      <c r="C15" s="118"/>
      <c r="D15" s="119"/>
      <c r="E15" s="120"/>
      <c r="F15" s="128" t="s">
        <v>38</v>
      </c>
      <c r="G15" s="129"/>
      <c r="H15" s="129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32</v>
      </c>
      <c r="F17" s="139" t="s">
        <v>39</v>
      </c>
      <c r="G17" s="140"/>
      <c r="H17" s="140"/>
    </row>
    <row r="18" spans="1:8" ht="12.95" customHeight="1" x14ac:dyDescent="0.2">
      <c r="A18" s="1"/>
      <c r="B18" s="117"/>
      <c r="C18" s="118"/>
      <c r="D18" s="119"/>
      <c r="E18" s="120"/>
      <c r="F18" s="139"/>
      <c r="G18" s="140"/>
      <c r="H18" s="140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8"/>
      <c r="G21" s="129"/>
      <c r="H21" s="129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6" t="s">
        <v>28</v>
      </c>
      <c r="E39" s="112"/>
      <c r="F39" s="112"/>
      <c r="G39" s="112"/>
      <c r="H39" s="113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7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1.1811023622047245" right="0.39370078740157483" top="0.78740157480314965" bottom="0.78740157480314965" header="0.51181102362204722" footer="0.51181102362204722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2.75" x14ac:dyDescent="0.2"/>
  <cols>
    <col min="1" max="1" width="3.85546875" customWidth="1"/>
    <col min="2" max="2" width="71" customWidth="1"/>
    <col min="3" max="3" width="15.28515625" customWidth="1"/>
    <col min="4" max="4" width="17.42578125" customWidth="1"/>
    <col min="5" max="5" width="15.140625" customWidth="1"/>
    <col min="6" max="6" width="15.42578125" customWidth="1"/>
    <col min="7" max="8" width="11.85546875" customWidth="1"/>
    <col min="9" max="9" width="12" customWidth="1"/>
    <col min="10" max="10" width="13.140625" customWidth="1"/>
    <col min="11" max="11" width="11.85546875" customWidth="1"/>
    <col min="12" max="12" width="16.140625" customWidth="1"/>
  </cols>
  <sheetData>
    <row r="1" spans="1:13" ht="17.45" customHeight="1" x14ac:dyDescent="0.3">
      <c r="A1" s="36"/>
      <c r="B1" s="141" t="s">
        <v>45</v>
      </c>
      <c r="C1" s="141"/>
      <c r="D1" s="52">
        <v>4930</v>
      </c>
      <c r="E1" s="52">
        <v>4930</v>
      </c>
      <c r="F1" s="52">
        <v>4930</v>
      </c>
      <c r="G1" s="63"/>
      <c r="H1" s="63"/>
      <c r="I1" s="63"/>
      <c r="J1" s="63"/>
      <c r="K1" s="63"/>
      <c r="L1" s="63"/>
    </row>
    <row r="2" spans="1:13" ht="61.15" customHeight="1" x14ac:dyDescent="0.2">
      <c r="A2" s="142" t="s">
        <v>43</v>
      </c>
      <c r="B2" s="143" t="s">
        <v>46</v>
      </c>
      <c r="C2" s="145" t="s">
        <v>86</v>
      </c>
      <c r="D2" s="147" t="s">
        <v>87</v>
      </c>
      <c r="E2" s="147" t="s">
        <v>88</v>
      </c>
      <c r="F2" s="147"/>
      <c r="G2" s="145" t="s">
        <v>91</v>
      </c>
      <c r="H2" s="145"/>
      <c r="I2" s="145" t="s">
        <v>93</v>
      </c>
      <c r="J2" s="145"/>
      <c r="K2" s="145" t="s">
        <v>94</v>
      </c>
      <c r="L2" s="145"/>
      <c r="M2" s="35"/>
    </row>
    <row r="3" spans="1:13" ht="36.200000000000003" customHeight="1" x14ac:dyDescent="0.2">
      <c r="A3" s="142"/>
      <c r="B3" s="143"/>
      <c r="C3" s="145"/>
      <c r="D3" s="147"/>
      <c r="E3" s="144" t="s">
        <v>89</v>
      </c>
      <c r="F3" s="144" t="s">
        <v>90</v>
      </c>
      <c r="G3" s="146" t="s">
        <v>89</v>
      </c>
      <c r="H3" s="146" t="s">
        <v>92</v>
      </c>
      <c r="I3" s="146" t="s">
        <v>89</v>
      </c>
      <c r="J3" s="146" t="s">
        <v>92</v>
      </c>
      <c r="K3" s="146" t="s">
        <v>89</v>
      </c>
      <c r="L3" s="146" t="s">
        <v>95</v>
      </c>
      <c r="M3" s="35"/>
    </row>
    <row r="4" spans="1:13" ht="64.150000000000006" customHeight="1" x14ac:dyDescent="0.2">
      <c r="A4" s="142"/>
      <c r="B4" s="143"/>
      <c r="C4" s="145"/>
      <c r="D4" s="147"/>
      <c r="E4" s="144"/>
      <c r="F4" s="144"/>
      <c r="G4" s="146"/>
      <c r="H4" s="146"/>
      <c r="I4" s="146"/>
      <c r="J4" s="146"/>
      <c r="K4" s="146"/>
      <c r="L4" s="146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3632</v>
      </c>
      <c r="D39" s="55">
        <f t="shared" si="3"/>
        <v>19549248.129999399</v>
      </c>
      <c r="E39" s="50">
        <f t="shared" si="3"/>
        <v>3989</v>
      </c>
      <c r="F39" s="55">
        <f t="shared" si="3"/>
        <v>19688191.2399997</v>
      </c>
      <c r="G39" s="50">
        <f t="shared" si="3"/>
        <v>240</v>
      </c>
      <c r="H39" s="55">
        <f t="shared" si="3"/>
        <v>12499858.199999999</v>
      </c>
      <c r="I39" s="50">
        <f t="shared" si="3"/>
        <v>41</v>
      </c>
      <c r="J39" s="55">
        <f t="shared" si="3"/>
        <v>168612.63</v>
      </c>
      <c r="K39" s="50">
        <f t="shared" si="3"/>
        <v>636</v>
      </c>
      <c r="L39" s="55">
        <f t="shared" si="3"/>
        <v>944900.13000000105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3217</v>
      </c>
      <c r="D47" s="54">
        <v>18560146.129999399</v>
      </c>
      <c r="E47" s="59">
        <v>3681</v>
      </c>
      <c r="F47" s="61">
        <v>19014336.839999702</v>
      </c>
      <c r="G47" s="49">
        <v>225</v>
      </c>
      <c r="H47" s="54">
        <v>12411935.699999999</v>
      </c>
      <c r="I47" s="65">
        <v>38</v>
      </c>
      <c r="J47" s="67">
        <v>162306.63</v>
      </c>
      <c r="K47" s="59">
        <v>462</v>
      </c>
      <c r="L47" s="61">
        <v>579876.13000000105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413</v>
      </c>
      <c r="D48" s="54">
        <v>987840.8</v>
      </c>
      <c r="E48" s="59">
        <v>306</v>
      </c>
      <c r="F48" s="61">
        <v>672593.18</v>
      </c>
      <c r="G48" s="49">
        <v>15</v>
      </c>
      <c r="H48" s="54">
        <v>87922.5</v>
      </c>
      <c r="I48" s="65">
        <v>3</v>
      </c>
      <c r="J48" s="67">
        <v>6306</v>
      </c>
      <c r="K48" s="59">
        <v>174</v>
      </c>
      <c r="L48" s="61">
        <v>365024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2</v>
      </c>
      <c r="D49" s="54">
        <v>1261.2</v>
      </c>
      <c r="E49" s="59">
        <v>2</v>
      </c>
      <c r="F49" s="61">
        <v>1261.22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6</v>
      </c>
      <c r="D50" s="55">
        <f t="shared" si="5"/>
        <v>138.72999999999999</v>
      </c>
      <c r="E50" s="50">
        <f t="shared" si="5"/>
        <v>6</v>
      </c>
      <c r="F50" s="55">
        <f t="shared" si="5"/>
        <v>157.66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4</v>
      </c>
      <c r="D51" s="53">
        <v>107.21</v>
      </c>
      <c r="E51" s="59">
        <v>4</v>
      </c>
      <c r="F51" s="61">
        <v>107.22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1</v>
      </c>
      <c r="D53" s="53">
        <v>6.3</v>
      </c>
      <c r="E53" s="59">
        <v>1</v>
      </c>
      <c r="F53" s="61">
        <v>25.22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1</v>
      </c>
      <c r="D54" s="53">
        <v>25.22</v>
      </c>
      <c r="E54" s="59">
        <v>1</v>
      </c>
      <c r="F54" s="61">
        <v>25.22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3638</v>
      </c>
      <c r="D56" s="55">
        <f t="shared" si="6"/>
        <v>19549386.8599994</v>
      </c>
      <c r="E56" s="50">
        <f t="shared" si="6"/>
        <v>3995</v>
      </c>
      <c r="F56" s="55">
        <f t="shared" si="6"/>
        <v>19688348.8999997</v>
      </c>
      <c r="G56" s="50">
        <f t="shared" si="6"/>
        <v>240</v>
      </c>
      <c r="H56" s="55">
        <f t="shared" si="6"/>
        <v>12499858.199999999</v>
      </c>
      <c r="I56" s="50">
        <f t="shared" si="6"/>
        <v>41</v>
      </c>
      <c r="J56" s="55">
        <f t="shared" si="6"/>
        <v>168612.63</v>
      </c>
      <c r="K56" s="50">
        <f t="shared" si="6"/>
        <v>636</v>
      </c>
      <c r="L56" s="55">
        <f t="shared" si="6"/>
        <v>944900.13000000105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2" workbookViewId="0">
      <selection activeCell="B39" sqref="B39"/>
    </sheetView>
  </sheetViews>
  <sheetFormatPr defaultRowHeight="12.75" x14ac:dyDescent="0.2"/>
  <cols>
    <col min="1" max="1" width="4.7109375" customWidth="1"/>
    <col min="2" max="2" width="71.85546875" customWidth="1"/>
    <col min="3" max="3" width="21.85546875" customWidth="1"/>
    <col min="4" max="4" width="9.85546875" hidden="1" customWidth="1"/>
    <col min="5" max="5" width="9.7109375" customWidth="1"/>
    <col min="6" max="6" width="16.57031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1" t="s">
        <v>97</v>
      </c>
      <c r="C3" s="152"/>
      <c r="D3" s="153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4" t="s">
        <v>98</v>
      </c>
      <c r="C4" s="155"/>
      <c r="D4" s="156"/>
      <c r="E4" s="109">
        <f>SUM(E5:E25)</f>
        <v>489</v>
      </c>
      <c r="F4" s="110">
        <f>SUM(F5:F25)</f>
        <v>705778.53000000096</v>
      </c>
      <c r="G4" s="35"/>
    </row>
    <row r="5" spans="1:7" ht="20.45" customHeight="1" x14ac:dyDescent="0.2">
      <c r="A5" s="38">
        <v>2</v>
      </c>
      <c r="B5" s="148" t="s">
        <v>99</v>
      </c>
      <c r="C5" s="149"/>
      <c r="D5" s="150"/>
      <c r="E5" s="94">
        <v>109</v>
      </c>
      <c r="F5" s="99">
        <v>154983.12</v>
      </c>
      <c r="G5" s="35"/>
    </row>
    <row r="6" spans="1:7" ht="24.2" customHeight="1" x14ac:dyDescent="0.2">
      <c r="A6" s="38">
        <v>3</v>
      </c>
      <c r="B6" s="148" t="s">
        <v>100</v>
      </c>
      <c r="C6" s="149"/>
      <c r="D6" s="150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1</v>
      </c>
      <c r="F8" s="99">
        <v>1261.2</v>
      </c>
      <c r="G8" s="35"/>
    </row>
    <row r="9" spans="1:7" ht="30.2" customHeight="1" x14ac:dyDescent="0.2">
      <c r="A9" s="38">
        <v>6</v>
      </c>
      <c r="B9" s="148" t="s">
        <v>101</v>
      </c>
      <c r="C9" s="149"/>
      <c r="D9" s="150"/>
      <c r="E9" s="94">
        <v>1</v>
      </c>
      <c r="F9" s="99">
        <v>2102</v>
      </c>
      <c r="G9" s="35"/>
    </row>
    <row r="10" spans="1:7" ht="18.2" customHeight="1" x14ac:dyDescent="0.2">
      <c r="A10" s="38">
        <v>7</v>
      </c>
      <c r="B10" s="148" t="s">
        <v>102</v>
      </c>
      <c r="C10" s="149"/>
      <c r="D10" s="150"/>
      <c r="E10" s="94">
        <v>1</v>
      </c>
      <c r="F10" s="99">
        <v>2102</v>
      </c>
      <c r="G10" s="35"/>
    </row>
    <row r="11" spans="1:7" ht="20.45" customHeight="1" x14ac:dyDescent="0.2">
      <c r="A11" s="38">
        <v>8</v>
      </c>
      <c r="B11" s="148" t="s">
        <v>103</v>
      </c>
      <c r="C11" s="149"/>
      <c r="D11" s="150"/>
      <c r="E11" s="94">
        <v>3</v>
      </c>
      <c r="F11" s="99">
        <v>4624.3999999999996</v>
      </c>
      <c r="G11" s="35"/>
    </row>
    <row r="12" spans="1:7" ht="30.95" customHeight="1" x14ac:dyDescent="0.2">
      <c r="A12" s="38">
        <v>9</v>
      </c>
      <c r="B12" s="148" t="s">
        <v>104</v>
      </c>
      <c r="C12" s="149"/>
      <c r="D12" s="150"/>
      <c r="E12" s="94">
        <v>14</v>
      </c>
      <c r="F12" s="99">
        <v>19338.400000000001</v>
      </c>
      <c r="G12" s="35"/>
    </row>
    <row r="13" spans="1:7" ht="18.2" customHeight="1" x14ac:dyDescent="0.2">
      <c r="A13" s="38">
        <v>10</v>
      </c>
      <c r="B13" s="148" t="s">
        <v>105</v>
      </c>
      <c r="C13" s="149"/>
      <c r="D13" s="150"/>
      <c r="E13" s="94">
        <v>95</v>
      </c>
      <c r="F13" s="99">
        <v>136598.6</v>
      </c>
      <c r="G13" s="35"/>
    </row>
    <row r="14" spans="1:7" ht="17.45" customHeight="1" x14ac:dyDescent="0.2">
      <c r="A14" s="38">
        <v>11</v>
      </c>
      <c r="B14" s="148" t="s">
        <v>106</v>
      </c>
      <c r="C14" s="149"/>
      <c r="D14" s="150"/>
      <c r="E14" s="94">
        <v>26</v>
      </c>
      <c r="F14" s="99">
        <v>39634.400000000001</v>
      </c>
      <c r="G14" s="35"/>
    </row>
    <row r="15" spans="1:7" ht="17.45" customHeight="1" x14ac:dyDescent="0.2">
      <c r="A15" s="38">
        <v>12</v>
      </c>
      <c r="B15" s="148" t="s">
        <v>107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108</v>
      </c>
      <c r="C16" s="149"/>
      <c r="D16" s="150"/>
      <c r="E16" s="94">
        <v>4</v>
      </c>
      <c r="F16" s="99">
        <v>5777</v>
      </c>
      <c r="G16" s="35"/>
    </row>
    <row r="17" spans="1:10" ht="20.45" customHeight="1" x14ac:dyDescent="0.2">
      <c r="A17" s="38">
        <v>14</v>
      </c>
      <c r="B17" s="148" t="s">
        <v>109</v>
      </c>
      <c r="C17" s="149"/>
      <c r="D17" s="150"/>
      <c r="E17" s="94">
        <v>234</v>
      </c>
      <c r="F17" s="99">
        <v>338096.21000000101</v>
      </c>
      <c r="G17" s="35"/>
    </row>
    <row r="18" spans="1:10" ht="27.2" customHeight="1" x14ac:dyDescent="0.2">
      <c r="A18" s="38">
        <v>15</v>
      </c>
      <c r="B18" s="148" t="s">
        <v>110</v>
      </c>
      <c r="C18" s="149"/>
      <c r="D18" s="150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111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112</v>
      </c>
      <c r="C21" s="149"/>
      <c r="D21" s="150"/>
      <c r="E21" s="94">
        <v>1</v>
      </c>
      <c r="F21" s="99">
        <v>1261.2</v>
      </c>
      <c r="G21" s="35"/>
    </row>
    <row r="22" spans="1:10" ht="61.9" customHeight="1" x14ac:dyDescent="0.2">
      <c r="A22" s="38">
        <v>19</v>
      </c>
      <c r="B22" s="158" t="s">
        <v>7</v>
      </c>
      <c r="C22" s="158"/>
      <c r="D22" s="158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8" t="s">
        <v>113</v>
      </c>
      <c r="C25" s="158"/>
      <c r="D25" s="158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 t="s">
        <v>123</v>
      </c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124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 t="s">
        <v>125</v>
      </c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124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7" t="s">
        <v>120</v>
      </c>
      <c r="D32" s="157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59" t="s">
        <v>121</v>
      </c>
      <c r="D33" s="159"/>
      <c r="E33" s="98"/>
      <c r="H33" s="108"/>
      <c r="I33" s="108"/>
      <c r="J33" s="108"/>
    </row>
    <row r="34" spans="1:10" ht="18.75" customHeight="1" x14ac:dyDescent="0.25">
      <c r="A34" s="75"/>
      <c r="B34" s="84" t="s">
        <v>118</v>
      </c>
      <c r="C34" s="160" t="s">
        <v>122</v>
      </c>
      <c r="D34" s="159"/>
      <c r="F34" s="102" t="s">
        <v>126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B9:D9"/>
    <mergeCell ref="B3:D3"/>
    <mergeCell ref="B4:D4"/>
    <mergeCell ref="B5:D5"/>
    <mergeCell ref="B6:D6"/>
    <mergeCell ref="B7:D7"/>
    <mergeCell ref="B8:D8"/>
  </mergeCells>
  <pageMargins left="1.1811023622047245" right="0.39370078740157483" top="0.78740157480314965" bottom="0.78740157480314965" header="0.51181102362204722" footer="0.5118110236220472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2021-01-05T14:23:57Z</cp:lastPrinted>
  <dcterms:created xsi:type="dcterms:W3CDTF">2021-02-12T06:22:03Z</dcterms:created>
  <dcterms:modified xsi:type="dcterms:W3CDTF">2021-02-12T06:22:03Z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3323F1DC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2019-12-31T22:00:00Z</vt:filetime>
  </property>
  <property fmtid="{D5CDD505-2E9C-101B-9397-08002B2CF9AE}" pid="12" name="Кінець періоду">
    <vt:filetime>2020-12-30T22:00:00Z</vt:filetime>
  </property>
  <property fmtid="{D5CDD505-2E9C-101B-9397-08002B2CF9AE}" pid="13" name="Період">
    <vt:lpwstr>2020 рік</vt:lpwstr>
  </property>
</Properties>
</file>